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filterPrivacy="1" defaultThemeVersion="124226"/>
  <xr:revisionPtr revIDLastSave="0" documentId="8_{3637C6FE-6315-4BED-BEE1-A1542629188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ayfa1" sheetId="1" r:id="rId1"/>
  </sheets>
  <definedNames>
    <definedName name="_xlnm._FilterDatabase" localSheetId="0" hidden="1">Sayfa1!$A$2:$L$88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3" i="1" l="1"/>
  <c r="D92" i="1"/>
  <c r="D91" i="1"/>
  <c r="D90" i="1" l="1"/>
  <c r="D94" i="1" s="1"/>
  <c r="F88" i="1"/>
</calcChain>
</file>

<file path=xl/sharedStrings.xml><?xml version="1.0" encoding="utf-8"?>
<sst xmlns="http://schemas.openxmlformats.org/spreadsheetml/2006/main" count="762" uniqueCount="404">
  <si>
    <t>FAAL TERSANELER</t>
  </si>
  <si>
    <t>TESİS ADI/İŞLETMECİSİ</t>
  </si>
  <si>
    <t>TRABZON</t>
  </si>
  <si>
    <t>ORDU</t>
  </si>
  <si>
    <t>SAMSUN</t>
  </si>
  <si>
    <t>KASTAMONU</t>
  </si>
  <si>
    <t>ZONGULDAK</t>
  </si>
  <si>
    <t>İSTANBUL</t>
  </si>
  <si>
    <t>TUZLA GEMİ ENDÜSTRİSİ A.Ş.</t>
  </si>
  <si>
    <t>SEDEF GEMİ İNŞAATI A.Ş.</t>
  </si>
  <si>
    <t>SNR GEMİ İNŞA SANAYİ A.Ş.</t>
  </si>
  <si>
    <t>KPT TERSANE İŞLETMECİLİĞİ A.Ş.</t>
  </si>
  <si>
    <t>KOCAELİ</t>
  </si>
  <si>
    <t>YALOVA</t>
  </si>
  <si>
    <t>ÇANAKKALE</t>
  </si>
  <si>
    <t>ADANA</t>
  </si>
  <si>
    <t>info@basarangemi.com.tr</t>
  </si>
  <si>
    <t>Hersek Köyü  Kumluk Mevkii B-6 parsel  Altınova/Yalova</t>
  </si>
  <si>
    <t>turkoglushipyard@gmail.com</t>
  </si>
  <si>
    <t>Hersek Köyü  Kumluk Mevkii A-4 parsel  Altınova/YALOVA</t>
  </si>
  <si>
    <t>info@aykin.com.tr</t>
  </si>
  <si>
    <t>Yumurtalık Serbest Bölgesi Ceyhan / ADANA</t>
  </si>
  <si>
    <t>info@akdenizshipyard.com</t>
  </si>
  <si>
    <t>Hersek Köyü Kumluk Mevkii Tersaneler Bölgesi A-13 Parsel Altınova/YALOVA</t>
  </si>
  <si>
    <t>info@denta.com.tr</t>
  </si>
  <si>
    <t>Hersek Köyü, Tersaneler Bölgesi A-20 Parsel Altinova-YALOVA</t>
  </si>
  <si>
    <t>info@hat-san.com.tr</t>
  </si>
  <si>
    <t>info@demirgemi.com.tr</t>
  </si>
  <si>
    <t>Evliya Çelebi Mah. Tersaneler Caddesi NO:16 34944 TUZLA /ISTANBUL</t>
  </si>
  <si>
    <t>info@yildizgemi.com.tr</t>
  </si>
  <si>
    <t>info@yasarsanshipyard.com</t>
  </si>
  <si>
    <t>Hersek Mah. Kumluk Mevkii Altınova/YALOVA</t>
  </si>
  <si>
    <t>atuzcuoglu@sefine.com.tr</t>
  </si>
  <si>
    <t>Hersek Köyü  Kumluk  Mevkii Altınova-YALOVA</t>
  </si>
  <si>
    <t>info@ozatashipyard.com</t>
  </si>
  <si>
    <t>Hersek Köyü Kumluk Mevkii Tersaneler Bölgesi A-2 parsel Altınova/YALOVA</t>
  </si>
  <si>
    <t>akmusavir@gmail.com</t>
  </si>
  <si>
    <t>Balı Mahallesi, İrfan Erdem Cad., Kdz. Eregli/ZONGULDAK</t>
  </si>
  <si>
    <t>azimshipyard@hotmail.com</t>
  </si>
  <si>
    <t>kurbanshipyard@hotmail.com</t>
  </si>
  <si>
    <t>Tersane Bölgesi Parsel No : A 15 Altınova/YALOVA</t>
  </si>
  <si>
    <t>s.aslan@selchart.com.</t>
  </si>
  <si>
    <t>Hersek Köyü  Kumluk Mevkii A-18 parsel  Altınova/YALOVA</t>
  </si>
  <si>
    <t>ako@ako.com.tr</t>
  </si>
  <si>
    <t>Yalova Altinova Tersane Girisimcileri San AS.  Parsel A10</t>
  </si>
  <si>
    <t>muratbener@besiktasgroup.com</t>
  </si>
  <si>
    <t>KOCAELI SERBEST BÖLGESI 104. CADDE NO:2 YENIKÖY BAŞİSKELE KOCAELİ</t>
  </si>
  <si>
    <t>info@cimtasshipyard.com</t>
  </si>
  <si>
    <t>info@cemreshipyard.com</t>
  </si>
  <si>
    <t>info@altinovayat.com</t>
  </si>
  <si>
    <t>İçmeler Özel Tersaneler Bölgesi No.14 34944 Tuzla / İSTANBUL</t>
  </si>
  <si>
    <t>Evliya Çelebi Mahallesi, Tersaneler Caddesi No:12, 34944, Tuzla, İstanbul</t>
  </si>
  <si>
    <t>rmkmarine.maliisler@hs02.kep.tr</t>
  </si>
  <si>
    <t xml:space="preserve">Tersaneler Caddesi No:6 34944 İçmeler Tuzla / İSTANBUL </t>
  </si>
  <si>
    <t>tuzlagemi@tuzlagemi.com</t>
  </si>
  <si>
    <t>icdas@icdas.com.tr</t>
  </si>
  <si>
    <t>Tersaneler Bölgesi No:44  34940 Tuzla / İSTANBUL</t>
  </si>
  <si>
    <t>info@cindemir.com</t>
  </si>
  <si>
    <t>info@yardimci.gen.tr</t>
  </si>
  <si>
    <t>Tuzla Özel Sektör Tersaneleri No:11  Tuzla/İSTANBUL</t>
  </si>
  <si>
    <t>info@gisangemi.com.tr</t>
  </si>
  <si>
    <t>Gülüç Çengelburnu Mevkii Kdz. Ereğli/ ZONGULDAK</t>
  </si>
  <si>
    <t>hakan.ozturk@desan-shipyard.com</t>
  </si>
  <si>
    <t>Postahane Mah. Rauf Orbay Cad. No:2    34940 Tuzla/ ISTANBUL</t>
  </si>
  <si>
    <t>personel@dearsan.com</t>
  </si>
  <si>
    <t>Sahil Bulvari No:14  Gülüç Çengelburnu Mevkii Kdz. Ereğli / ZONGULDAK</t>
  </si>
  <si>
    <t>medyilmaz@medyilmaz.com.tr</t>
  </si>
  <si>
    <t>Aydintepe Mah. Güzin Sok. No: 13/1 34940 Tuzla / ISTANBUL</t>
  </si>
  <si>
    <t>info@dentassipyard.com</t>
  </si>
  <si>
    <t>info@istanbulshipyard.com</t>
  </si>
  <si>
    <t>Tersaneler Cad. No:22 Tuzla/İSTANBUL</t>
  </si>
  <si>
    <t>info@adik.com.tr</t>
  </si>
  <si>
    <t>Kocaeli Serbest Bölgesi Parsel No:24-3 Arpali Mevkii 41275 Yeniköy-KOCAELİ</t>
  </si>
  <si>
    <t>icunlu@armadashipyard.net</t>
  </si>
  <si>
    <t>m.kaska@hotmail.com</t>
  </si>
  <si>
    <t>Aydıntepe Mah. Tersaneler Cad. Güzin Sok. No:9 34947  Tuzla/İSTANBUL</t>
  </si>
  <si>
    <t>info@ceksan.com.tr</t>
  </si>
  <si>
    <t>Tersaneler Cad. No:36 34944 Tuzla/İSTANBUL</t>
  </si>
  <si>
    <t>info@desan-shipyard.com</t>
  </si>
  <si>
    <t>Hersek Köyü Kumluk Mevkii A-5 Parsel Altınova/YALOVA</t>
  </si>
  <si>
    <t>info@gisanaltinova.com</t>
  </si>
  <si>
    <t>Cumhuriyet Mah. Ova Mevkii, Tersaneler Bölgesi A-14 Parsel Altınova/YALOVA</t>
  </si>
  <si>
    <t>shipyard@duzgit.com</t>
  </si>
  <si>
    <t>info@uzmar.net</t>
  </si>
  <si>
    <t>Fenerovası Mevkii, Sütlüce Köyü, Gelibolu-ÇANAKKALE</t>
  </si>
  <si>
    <t>info@aksoyship.com</t>
  </si>
  <si>
    <t>Sepetli Pinar Mahallesi, Sanayi Cad. 41275 Yenikoy-KOCAELİ</t>
  </si>
  <si>
    <t>info@umdeniz.com</t>
  </si>
  <si>
    <t>Tersaneler CAD. NO : 18 TUZLA /İSTANBUL</t>
  </si>
  <si>
    <t xml:space="preserve">Tersaneler Cad. Billur Sok. No:5  34940 Tuzla / ISTANBUL        </t>
  </si>
  <si>
    <t>info@torlakshipyard.com</t>
  </si>
  <si>
    <t>Cevizdere Köyü, Balkan Mahallesi Liman Sokak No:2 Ünye/ORDU</t>
  </si>
  <si>
    <t>info@karadenizshipyard.com</t>
  </si>
  <si>
    <t>info@ada-shipyard.com</t>
  </si>
  <si>
    <t>umogemi@gmail.com</t>
  </si>
  <si>
    <t>sedef@kalkavanshipyard.com</t>
  </si>
  <si>
    <t>Tersaneler Bölgesi Tersaneler Cad. No: 40 34940 Tuzla/İSTANBUL</t>
  </si>
  <si>
    <t>info@hidrodinamik.com</t>
  </si>
  <si>
    <t>Gülüç Çengelburnu Yeni Tersaneler Bölgesi KDZ. EREĞLİ / ZONGULDAK</t>
  </si>
  <si>
    <t>info@ereglishipyard.com</t>
  </si>
  <si>
    <t>Tavsanlı Köyü Acı Çesme Mevkii Boğaziçi Cad. No: 28 Altınova/YALOVA</t>
  </si>
  <si>
    <t>tersan@tersan.com.tr</t>
  </si>
  <si>
    <t>Gülüç Çengelburnu Mevkii 67300 Kdz. Ereğli/ ZONGULDAK</t>
  </si>
  <si>
    <t>avni.bicer@ustaoglugemi.com</t>
  </si>
  <si>
    <t>Evliya Çelebi Mah.Tersaneler Cad. No: 50 34944 Tuzla/İSTANBUL</t>
  </si>
  <si>
    <t>info@tktuzlashipyard.com</t>
  </si>
  <si>
    <t>Altınova Tersaneler Bölgesi B-8 parsel Altınova/YALOVA</t>
  </si>
  <si>
    <t>yakamoz@yakamozshipyard.com</t>
  </si>
  <si>
    <t>Tersaneler Cad. No:38   34944 İçmeler-Tuzla/İSTANBUL</t>
  </si>
  <si>
    <t>gemak@gemak.com</t>
  </si>
  <si>
    <t>Tavşanlı Beldesi Dip Gölcük Mevkii Altınova/YALOVA</t>
  </si>
  <si>
    <t>tt@ictyachts.com</t>
  </si>
  <si>
    <t>alitunali@sanmar.com.tr</t>
  </si>
  <si>
    <t>Kocaeli Serbest Bölgesi(KOSBAS) Yenikoy  41275  İZMİT_x000D_</t>
  </si>
  <si>
    <t>Tersaneler Bölgesi No:34 _x000D_ 34944 Tuzla/İSTANBUL</t>
  </si>
  <si>
    <t>Tersaneler Cad. No: 14   34940   Tuzla/İSTANBUL</t>
  </si>
  <si>
    <t>Alapli Kiran Köyü Ölüce Mevkii _x000D_Alaplı / ZONGULDAK</t>
  </si>
  <si>
    <t>MADENCİ GEMİ SAN. LTD. ŞTİ.</t>
  </si>
  <si>
    <t>Kumluca Köyü  Ada Mevkii_x000D_ Cide KASTAMONU_x000D_</t>
  </si>
  <si>
    <t>Tersaneler Cad.  No:28/A Tuzla/İSTANBUL</t>
  </si>
  <si>
    <t>Hersek Köyü Kumluk Mevkii_x000D_ ALTINOVA / YALOVA</t>
  </si>
  <si>
    <t xml:space="preserve">Tersaneler Bölgesi B11-12 Parsel _x000D_Altınova/ YALOVA </t>
  </si>
  <si>
    <t>Değirmencik Köyü Köyaltı Mevkii 17200 Biga / ÇANAKKALE _x000D_</t>
  </si>
  <si>
    <t>Evliya Çelebi Mah.Tersaneler Cad. No: 48 34944 Tuzla/İSTANBUL</t>
  </si>
  <si>
    <t>Bedrettin Mah. Evliya Çelebi Cad. No:1-4 Kasımpaşa Beyoğlu/İSTANBUL</t>
  </si>
  <si>
    <t>Altınova Tersaneler Bölgesi Tersaneler Cad. No.60 Yalova</t>
  </si>
  <si>
    <t>Altınova Tersaneler Bölgesi A-12 Parsel_x000D_ Altınova / YALOVA</t>
  </si>
  <si>
    <t>yavuzbatum@istanbulshipyard.com</t>
  </si>
  <si>
    <t>Evliya Çelebi Mahallesi, Tersaneler Caddesi No:32, 34944, Tuzla, İstanbul</t>
  </si>
  <si>
    <t>info@sehirhatlari.com.tr</t>
  </si>
  <si>
    <t>madencigemi@superonline.com</t>
  </si>
  <si>
    <t>İLİ</t>
  </si>
  <si>
    <t>ADRES</t>
  </si>
  <si>
    <t>TELEFON</t>
  </si>
  <si>
    <t>E-POSTA</t>
  </si>
  <si>
    <t>Altınova Tersaneler Bölgesi Tersaneler Cad. No.58 Yalova</t>
  </si>
  <si>
    <t>info@gemak.com</t>
  </si>
  <si>
    <t>İZİN DURUMU</t>
  </si>
  <si>
    <t>KISMİ İŞLETME</t>
  </si>
  <si>
    <t>HAVUZ DURUMU</t>
  </si>
  <si>
    <t>YOK</t>
  </si>
  <si>
    <t>462 752 2024</t>
  </si>
  <si>
    <t>462 752 2652</t>
  </si>
  <si>
    <t>452 321 1414</t>
  </si>
  <si>
    <t>TERME TERSANESİ A.Ş.</t>
  </si>
  <si>
    <t>Yalı Mah.  Balıkçı Barınağı Terme/ SAMSUN</t>
  </si>
  <si>
    <t>Çamburnu Tersaneler Bölgesi 61530 Sürmene/ TRABZON</t>
  </si>
  <si>
    <t>Yeniay Mah. Liman Cad. No:14 Sürmene/ TRABZON</t>
  </si>
  <si>
    <t>362 875 0555</t>
  </si>
  <si>
    <t>info@termeshipyard.com</t>
  </si>
  <si>
    <t xml:space="preserve">USTAOĞLU YAT GEMİ SAN. TİC. LTD. A.Ş. </t>
  </si>
  <si>
    <t>533 574 9699</t>
  </si>
  <si>
    <t>372 318 1990</t>
  </si>
  <si>
    <t>372 318 1350</t>
  </si>
  <si>
    <t>372 318 2884</t>
  </si>
  <si>
    <t>372 318 2900</t>
  </si>
  <si>
    <t>372 318 0600</t>
  </si>
  <si>
    <t>DEARSAN GEMİ İNŞAAT SAN. A.Ş.</t>
  </si>
  <si>
    <t xml:space="preserve">UM DENİZ SANAYİ A.Ş. </t>
  </si>
  <si>
    <t>AYKIN TERSANECİLİK TAŞIMACILIK İNŞAAT SAN. TİC. LTD. ŞTİ.</t>
  </si>
  <si>
    <t>DÜZGİT YALOVA GEMİ İNŞA  SAN. A.Ş.</t>
  </si>
  <si>
    <t>ARİF KALKAVANOĞULLARI GEMİCİLİK A.Ş.</t>
  </si>
  <si>
    <t>CEMRE MÜHENDİSLİK GEMİ İNŞ. SAN. TİC. LTD. ŞTİ.</t>
  </si>
  <si>
    <t>İŞLETME İZNİ</t>
  </si>
  <si>
    <t>YÜZER HAVUZ</t>
  </si>
  <si>
    <t>KURU HAVUZ</t>
  </si>
  <si>
    <t>İSTANBUL ŞEHİR HATLARI TURİZM SAN. TİC. A.Ş. (HALİÇ)</t>
  </si>
  <si>
    <t>KURU HAVUZ (3 ADET)</t>
  </si>
  <si>
    <t>YÜZER HAVUZ
(2 ADET)</t>
  </si>
  <si>
    <t>info@kuzeystar.com</t>
  </si>
  <si>
    <t>YÜZER HAVUZ
(2 ADET)
 KURU HAVUZ
(1 ADET)</t>
  </si>
  <si>
    <t>Devlet Yolu Altı Mevkii Tersaneler Cd. Altınova/YALOVA</t>
  </si>
  <si>
    <t>Hersek Mah. Tersaneler Cad. B9 Altınova/YALOVA</t>
  </si>
  <si>
    <t>info@dogruyolshipyard.com</t>
  </si>
  <si>
    <t>info@hicriercili.com.tr</t>
  </si>
  <si>
    <t>SERBEST BÖLGE FAALİYET İZNİ</t>
  </si>
  <si>
    <t>KAPASİTESİ
(DWT/YIL)</t>
  </si>
  <si>
    <t>Çamburnu Mah. Tersane Küme Evleri Mevkii NO:35/A Sürmene/ TRABZON</t>
  </si>
  <si>
    <t>532 651 0851</t>
  </si>
  <si>
    <t>ino@basarangemi.com.tr</t>
  </si>
  <si>
    <t>BEŞİKTAŞ TERSANE A.Ş.</t>
  </si>
  <si>
    <t>372 318 2740</t>
  </si>
  <si>
    <t>372 318 1700</t>
  </si>
  <si>
    <t>372 315 0001</t>
  </si>
  <si>
    <t>372 322 6530</t>
  </si>
  <si>
    <t>216 392 1987</t>
  </si>
  <si>
    <t>216 493 1257</t>
  </si>
  <si>
    <t>216 493 2453</t>
  </si>
  <si>
    <t>216 493 7612</t>
  </si>
  <si>
    <t>216 447 4901</t>
  </si>
  <si>
    <t>216 395 7575</t>
  </si>
  <si>
    <t>216 582 0000</t>
  </si>
  <si>
    <t>216 581 7700</t>
  </si>
  <si>
    <t>216 581 3300</t>
  </si>
  <si>
    <t>216 392 6210</t>
  </si>
  <si>
    <t>216 395 4075</t>
  </si>
  <si>
    <t>216 395 6383</t>
  </si>
  <si>
    <t>216 446 6114</t>
  </si>
  <si>
    <t>216 446 9300</t>
  </si>
  <si>
    <t>216 395 6946</t>
  </si>
  <si>
    <t>216 395 2025</t>
  </si>
  <si>
    <t>216 581 2300</t>
  </si>
  <si>
    <t>216 395 2319</t>
  </si>
  <si>
    <t>216 395 4961</t>
  </si>
  <si>
    <t>216 446 0070</t>
  </si>
  <si>
    <t>212 313 8000</t>
  </si>
  <si>
    <t>262 341 3401</t>
  </si>
  <si>
    <t>262 341 4510</t>
  </si>
  <si>
    <t>262 341 4282</t>
  </si>
  <si>
    <t>262 341 4383</t>
  </si>
  <si>
    <t>226 461 5100</t>
  </si>
  <si>
    <t>226 461 5262</t>
  </si>
  <si>
    <t>226 461 5273</t>
  </si>
  <si>
    <t>226 461 5141</t>
  </si>
  <si>
    <t>216 582 0421</t>
  </si>
  <si>
    <t>226 461 4450</t>
  </si>
  <si>
    <t>226 461 5252</t>
  </si>
  <si>
    <t>226 461 5222</t>
  </si>
  <si>
    <t>216 493 4459</t>
  </si>
  <si>
    <t>216 474 6171</t>
  </si>
  <si>
    <t>226 461 5050</t>
  </si>
  <si>
    <t>226 461 5022</t>
  </si>
  <si>
    <t>226 461 5200</t>
  </si>
  <si>
    <t>226 461 5120</t>
  </si>
  <si>
    <t>226 461 5036</t>
  </si>
  <si>
    <t>226 461 5240</t>
  </si>
  <si>
    <t>226 461 4444</t>
  </si>
  <si>
    <t>226 461 2418</t>
  </si>
  <si>
    <t>226 465 6200</t>
  </si>
  <si>
    <t>226 461 2496</t>
  </si>
  <si>
    <t>226 815 3636</t>
  </si>
  <si>
    <t>216 338 7700</t>
  </si>
  <si>
    <t>533 162 2210</t>
  </si>
  <si>
    <t>226 461 3417</t>
  </si>
  <si>
    <t>286 576 8139</t>
  </si>
  <si>
    <t>286 395 1010</t>
  </si>
  <si>
    <t>322 634 2226</t>
  </si>
  <si>
    <t>YÜZER HAVUZ
(1 ADET)
 KURU HAVUZ
(1 ADET)</t>
  </si>
  <si>
    <t>tcebi@kaptandemir.com.tr</t>
  </si>
  <si>
    <t>KİSMİ İŞLETME İZNİ</t>
  </si>
  <si>
    <t>CEMRE TERSANESİ GEMİ İNŞAA SAN. A.Ş.</t>
  </si>
  <si>
    <t>Hersek Mah. Tersaneler Cad. Sok. No:24/A  Altınova/ YALOVA</t>
  </si>
  <si>
    <t>226 461 3005</t>
  </si>
  <si>
    <t>m.corbaci@cemreshipyard.com</t>
  </si>
  <si>
    <t>KALDIRMA KAPASİTESİ (TON)</t>
  </si>
  <si>
    <t>130x29 m</t>
  </si>
  <si>
    <t>315x50 m</t>
  </si>
  <si>
    <t>1. KURU HAVUZ
109 x 22,5 m
2. KURU HAVUZ
81,5 x 17 m
3. KURU HAVUZ
151 x 16 m</t>
  </si>
  <si>
    <t>68x38 m</t>
  </si>
  <si>
    <t>HAVUZ BOYUTLARI</t>
  </si>
  <si>
    <t>226 461 5337</t>
  </si>
  <si>
    <t>operation@gurman.net</t>
  </si>
  <si>
    <t>HERHANGİ BİR BELGESİ OLMAYAN</t>
  </si>
  <si>
    <t>USTAMEHMETOĞLU GEMİ YAT MET.VİNÇ İŞL.SAN.TİC.A.Ş. (2.TESİS)</t>
  </si>
  <si>
    <t xml:space="preserve">USTAMEHMETOĞLU GEMİ YAT MET.VİNÇ İŞL.SAN.TİC.A.Ş. (1.TESİS) </t>
  </si>
  <si>
    <t>ZAFERYOLU CAD. LİMAN İÇİ MEVKİİ. NO:39  İnebolu/KASTAMONU</t>
  </si>
  <si>
    <t>118x29 m</t>
  </si>
  <si>
    <t>366 811 6029</t>
  </si>
  <si>
    <t>info@inebolushipyard.com</t>
  </si>
  <si>
    <t>Hersek Mah. Tersaneler Cad. No:20 Altınova / YALOVA</t>
  </si>
  <si>
    <t>0226 461 5056</t>
  </si>
  <si>
    <t>info@bogazicishipping.com</t>
  </si>
  <si>
    <t>BAŞARAN GEMİ SANAYİ Ve TİCARET LTD. ŞTİ (2. TESİS)</t>
  </si>
  <si>
    <t>BAŞARAN GEMİ SAN. Ve TİC. LTD. ŞTİ (1. TESİS)</t>
  </si>
  <si>
    <t>NUR GEMİCİLİK Ve TİCARET A.Ş.</t>
  </si>
  <si>
    <t>KARADENİZ GEMİ İNŞA SAN. Ve TİC. A.Ş</t>
  </si>
  <si>
    <t>CİDE GEMİ Ve YAT SAN. TİC. A.Ş.</t>
  </si>
  <si>
    <t>İNEBOLU DENIZCILIK SAN. Ve TIC. A.S.</t>
  </si>
  <si>
    <t>EREĞLİ GEMİ İNŞA SAN. Ve TİC. A.Ş.</t>
  </si>
  <si>
    <t>AZİM OTEL TURİZM DENİZCİLİK METAL İNŞAAT SAN. Ve TİC. LTD. ŞTİ.</t>
  </si>
  <si>
    <t>MED-YILMAZ GEMİ İNŞA SAN. Ve TİC. A.Ş.</t>
  </si>
  <si>
    <t>DEMİR GEMİ TERSANESİ SAN. Ve TİC. LTD. ŞTİ.</t>
  </si>
  <si>
    <t xml:space="preserve">USMED GEMİ İNŞA SAN. Ve TİC. A.Ş. </t>
  </si>
  <si>
    <t>ANADOLU DENİZ İNŞAAT KIZAKLARI SAN. Ve TİC. LTD. ŞTİ.</t>
  </si>
  <si>
    <t>DENTAŞ GEMİ İNŞA Ve ONARIM SAN. A.Ş.</t>
  </si>
  <si>
    <t>GİSAN GEMİ İNŞA SAN. Ve TİC. A.Ş.</t>
  </si>
  <si>
    <t>ÇEKSAN GEMİ İNŞA ÇELİK KONS. SAN. Ve TİC. A.Ş.</t>
  </si>
  <si>
    <t>TORLAK DENİZCİLİK SAN. Ve TİC. A.Ş.</t>
  </si>
  <si>
    <t>RMK MARİNE GEMİ YAPIM SAN. Ve DENİZ TAŞIMACILIĞI İŞLETMESİ A.Ş.</t>
  </si>
  <si>
    <t>KUZEYSTAR SHİPYARD DENİZCİLİK SAN. Ve TİC. A.Ş.</t>
  </si>
  <si>
    <t>YILDIZ GEMİ Ve MAKİNE SAN. TİC. A.Ş.</t>
  </si>
  <si>
    <t>TÜRKTER TERSANE Ve DENİZ İŞLET. A.Ş.</t>
  </si>
  <si>
    <t>İSTANBUL DENİZCİLİK GEMİ İNŞA SAN. Ve TİC. A.Ş.</t>
  </si>
  <si>
    <t>HİDRODİNAMİK GEMİ SAN. Ve TİC. A.Ş.</t>
  </si>
  <si>
    <t>ERKAL ULUSLARARASI NAKLİYAT  Ve TİCARET A.Ş.</t>
  </si>
  <si>
    <t xml:space="preserve">UZMAR GEMİ İNŞA SAN. Ve TİC. A.Ş. </t>
  </si>
  <si>
    <t>ÇİMTAŞ GEMİ İNŞA SAN. Ve TİC. A.Ş.</t>
  </si>
  <si>
    <t>ATLAS TERSANECİLİK SAN. Ve TİC. A.Ş.</t>
  </si>
  <si>
    <t>SEFİNE DENİZCİLİK TERSANECİLİK TURİZM SAN. Ve TİC. A.Ş.</t>
  </si>
  <si>
    <t>GİSAN ALTINOVA GEMİ İNŞA SAN. Ve TİC. A.Ş.</t>
  </si>
  <si>
    <t>KARMARİNE KARADENİZ DENİZCİLİK Ve TİC. A.Ş.</t>
  </si>
  <si>
    <t>SANMAR DENİZCİLİK MAKİNA Ve TİC.A.Ş.</t>
  </si>
  <si>
    <t>SELTAŞ DENİZCİLİK SAN. Ve TİC. A.Ş.</t>
  </si>
  <si>
    <t>HAT-SAN GEMİ İNŞA BAKIM ONARIM DENİZ NAKLİYAT SAN. Ve TİC. A.Ş.</t>
  </si>
  <si>
    <t>YÜKSEL TERSANECİLİK SAN. Ve TİC. A.Ş.</t>
  </si>
  <si>
    <t xml:space="preserve">ALTINOVA YAT İNŞAACILAR SAN. Ve TİC. A.Ş. </t>
  </si>
  <si>
    <t xml:space="preserve">TERSAN TERSANECİLİK SAN. Ve TİC. A.Ş. </t>
  </si>
  <si>
    <t xml:space="preserve">ÖZATA TERSANECİLİK SAN. Ve TİC. A.Ş. </t>
  </si>
  <si>
    <t xml:space="preserve">GRUP ICT YAT TURİZM SAN. Ve TİC. A.Ş. </t>
  </si>
  <si>
    <t>HİCRİ ERCİLİ TERSANECİLİK SAN. Ve TİC.A.Ş</t>
  </si>
  <si>
    <t>DOĞRUYOL TERSANECİLİK DENİZCİLİK SAN. Ve TİC. A.Ş.</t>
  </si>
  <si>
    <t>DEN-TA DENİZCİLİK TİC. Ve SAN. LTD. ŞTİ.</t>
  </si>
  <si>
    <t>GÜRDESAN GEMİ MAK. SAN. Ve TİC. A.Ş.</t>
  </si>
  <si>
    <t xml:space="preserve">BOĞAZİÇİ DENİZCİLİK SAN. Ve TİC. A.Ş. </t>
  </si>
  <si>
    <t>GELİBOLU GEMİ İNŞ. SAN. Ve TİC. A.Ş.</t>
  </si>
  <si>
    <t xml:space="preserve">AKDENİZ GEMİ İNŞA SAN. Ve TİC. A.Ş. </t>
  </si>
  <si>
    <t>ÇAVUŞÇİFTLİĞİ KÖYÜ DEVLETYOLU ALTI MEVKİ MAH. 74/A ALTINOVA/YALOVA</t>
  </si>
  <si>
    <t>İÇDAŞ ÇELİK ENERJİ TERSANE VE ULAŞIM SAN. A.Ş. (2.TESIS)</t>
  </si>
  <si>
    <t>İÇDAŞ ÇELİK ENERJİ TERSANE Ve ULAŞIM SAN. Ve A.Ş. (1.TESIS)</t>
  </si>
  <si>
    <t>370x70 m</t>
  </si>
  <si>
    <t>212 60 0404</t>
  </si>
  <si>
    <t>timur.seref@icdas.com.tr</t>
  </si>
  <si>
    <t>AKSAZ KÖYÜ, AKSAZ BURNU MEVKİİ, NO:265/4 Biga / ÇANAKKALE</t>
  </si>
  <si>
    <t>TESİS ALANI (m2)</t>
  </si>
  <si>
    <t>BİLGİN YATÇILIK VE TURİZM İŞLETMECİLİĞİ TİC. LTD. ŞTİ.</t>
  </si>
  <si>
    <t>0212 599 6353</t>
  </si>
  <si>
    <t>info@bilginyacht.com</t>
  </si>
  <si>
    <t>260x45 m</t>
  </si>
  <si>
    <t>info@artshipyard.com</t>
  </si>
  <si>
    <t>Evliya Çelebi Mah. Tersaneler Cad. No:42 Tuzla/İSTANBUL</t>
  </si>
  <si>
    <t xml:space="preserve">ÖZATA DENİZCİLİK SAN. Ve TİC. A.Ş. </t>
  </si>
  <si>
    <t>Hersek Mah. Tersaneler Cad. No:34/1 Altınova/YALOVA</t>
  </si>
  <si>
    <t>Aydıntepe Mah. Güzin Sok. No:7 Tuzla / İSTANBUL</t>
  </si>
  <si>
    <t>216 392 3214</t>
  </si>
  <si>
    <t>216 446 0278</t>
  </si>
  <si>
    <t>Hersek Mah. Tersaneler Cad. No:26 Altınova / YALOVA</t>
  </si>
  <si>
    <t>HERÇELİK TERSANECİLİK SANAYİ ÜRÜNLERİ PAZARLAMA VE DIŞ TİC. A.Ş.</t>
  </si>
  <si>
    <t>Hersek Mah. Tersaneler Cad. No: 8  Altınova / YALOVA</t>
  </si>
  <si>
    <t>226 461 5400</t>
  </si>
  <si>
    <t>info@hercelik.com.tr</t>
  </si>
  <si>
    <t>GEMAK GEMİ İNŞAAT SAN. TİC.A.Ş. YALOVA</t>
  </si>
  <si>
    <t>GEMAK GEMİ İNŞAAT SAN. Ve TİC.A.Ş. TUZLA</t>
  </si>
  <si>
    <t>ART GEMİ VE TERSANECİLİK HİZMETLERİ A.Ş. (1. TESİS - Tuzla Şube)</t>
  </si>
  <si>
    <t>ART GEMİ İNŞA VE TERSANECİLİK HİZMETLERİ A.Ş. (2. TESİS -Aydıntepe Şube)</t>
  </si>
  <si>
    <t>ADA DENİZCİLİK VE TERSANE İSLETMECİLİĞİ A.Ş. (1. Tesis)</t>
  </si>
  <si>
    <t>ADA DENİZCİLİK VE TERSANE İSLETMECİLİĞİ A.Ş. (2. Tesis)</t>
  </si>
  <si>
    <t>Evliya Çelebi Mah. Rauf Orbay Cad. No:4 Tuzla/İstanbul</t>
  </si>
  <si>
    <t>Aydıntepe Mah. Güzin Sok. No:1 Tuzla / İSTANBUL</t>
  </si>
  <si>
    <t>216 447 49 01</t>
  </si>
  <si>
    <t>NORSE TERSANECİLİK SAN. VE TİC. A.Ş.</t>
  </si>
  <si>
    <t>Sepetlipınar Sb Mah.104 Cad. Türker Sitesi No:4  Başiskele/Kocaeli</t>
  </si>
  <si>
    <t>262 341 38 41</t>
  </si>
  <si>
    <t>info@norse.com.tr</t>
  </si>
  <si>
    <t>171.6x35.9 m</t>
  </si>
  <si>
    <t>1.YÜZER HAVUZ
8.500
2.YÜZER HAVUZ
30.000</t>
  </si>
  <si>
    <t>96x30.1 m</t>
  </si>
  <si>
    <t>128X30.2 m</t>
  </si>
  <si>
    <t>1.YÜZER HAVUZ
178x35 m
2.YÜZER HAVUZ 
309.4x60,9 m</t>
  </si>
  <si>
    <t>1.YÜZER HAVUZ
9.000
2.YÜZER HAVUZ 
43.717</t>
  </si>
  <si>
    <t>83.8X33.5 m</t>
  </si>
  <si>
    <t>ECOSHİPS GEMİ İŞLETMECİLİĞİ Ve TİC. A.Ş.</t>
  </si>
  <si>
    <t>Evliya Çelebi Mah. Tersaneler Cad. No:20 Tuzla/İSTANBUL</t>
  </si>
  <si>
    <t>210x37 m</t>
  </si>
  <si>
    <t>216 290 7710</t>
  </si>
  <si>
    <t>emre.cesim@newportshipping.com</t>
  </si>
  <si>
    <t>Römorker</t>
  </si>
  <si>
    <t>KAMER MARİNE DENİZCİLİK İÇ VE DIŞ TİC. LTD. ŞTİ.</t>
  </si>
  <si>
    <t xml:space="preserve">TUZLAPORT LİMAN VE TERSANE İŞLETMECİLİĞİ A.Ş. </t>
  </si>
  <si>
    <t>Evliya Çelebi Mh. Tersaneler Cd. No:23/1 (8297 Parsel) Tuzla İSTANBUL</t>
  </si>
  <si>
    <t>cosgun.duygun@tuzlaport.com.tr</t>
  </si>
  <si>
    <t xml:space="preserve">ARI GEMİ ENDÜSTRİSİ SAN. VE TİC. LTD. ŞTİ.	</t>
  </si>
  <si>
    <t>Hersek Mah. Tersaneler Cad. No:14 Altınova / YALOVA</t>
  </si>
  <si>
    <t>190x41,6 m</t>
  </si>
  <si>
    <t>ÇINDEMİR MAKİNE GEMİ ONARIM Ve TERSANECİLİK A.Ş.</t>
  </si>
  <si>
    <t>1.YÜZER HAVUZ
368x66 m
2.YÜZER HAVUZ
285x54,60 m
2. KURU HAVUZ
235x40 m</t>
  </si>
  <si>
    <t>1.YÜZER HAVUZ
72.000
2.YÜZER HAVUZ
52.500</t>
  </si>
  <si>
    <t>1. HAVUZ
264x52 m
2. HAVUZ
183.9x33.6 m</t>
  </si>
  <si>
    <t>1. HAVUZ
28.000
2. HAVUZ
10.000</t>
  </si>
  <si>
    <t>YALOVA GEMİ TERSANECİLİK SAN. VE TİC. A.Ş.</t>
  </si>
  <si>
    <t>Tavşanlı Beldesi Fatih Mah. Cumhuriyet Cad. No:23  Altınova / YALOVA</t>
  </si>
  <si>
    <t>226 813 3343</t>
  </si>
  <si>
    <t>operations@yalovashipyard.net</t>
  </si>
  <si>
    <t>219.5x45,14 m</t>
  </si>
  <si>
    <t>1.YÜZER HAVUZ
139.5x35.51 m
2.YÜZER HAVUZ
212.2x51.2 m</t>
  </si>
  <si>
    <t>350.4x79.26 m</t>
  </si>
  <si>
    <t>1.YÜZER HAVUZ
14.000
2.YÜZER HAVUZ
28.000</t>
  </si>
  <si>
    <t>YÜZER HAVUZ  (2 ADET)</t>
  </si>
  <si>
    <t>1. YÜZER HAVUZ
144.2x30.1 m
2. YÜZER HAVUZ
190x40 m</t>
  </si>
  <si>
    <t>1. YÜZER HAVUZ
5.000
2. YÜZER HAVUZ
14.000</t>
  </si>
  <si>
    <t>155x32 m</t>
  </si>
  <si>
    <t>115.3x22 m</t>
  </si>
  <si>
    <t>95x28.4 m</t>
  </si>
  <si>
    <t>1.YÜZER HAVUZ
281x62 m
2.YÜZER HAVUZ
217,5x43 m</t>
  </si>
  <si>
    <t>1.YÜZER HAVUZ
45.000
2.YÜZER HAVUZ
18.000</t>
  </si>
  <si>
    <t>122.6x38.4 m</t>
  </si>
  <si>
    <t>195X39.6 m</t>
  </si>
  <si>
    <t>YÜZER HAVUZ 282.2x57 m
 KURU HAVUZ 240x40 m</t>
  </si>
  <si>
    <t>YÜZER HAVUZ 
36.857</t>
  </si>
  <si>
    <t>300x53.5 m</t>
  </si>
  <si>
    <t>1.YÜZER HAVUZ
200x37.38 m
2.YÜZER HAVUZ
233.3x45 m</t>
  </si>
  <si>
    <t>227.5x43 m</t>
  </si>
  <si>
    <t>1.YÜZER HAVUZ
382x66 m</t>
  </si>
  <si>
    <t>1.YÜZER HAVUZ
25000</t>
  </si>
  <si>
    <t>AYDINTEPE MAH. GÜZİN SOK. NO:13/4 TUZLA/İSTANBUL</t>
  </si>
  <si>
    <t>216 392 19 87</t>
  </si>
  <si>
    <t>marketing@eosgroup.com.tr</t>
  </si>
  <si>
    <t>DENTAŞ GEMİ İNŞA VE ONARIM A.Ş. İSTANBUL ŞUBESİ</t>
  </si>
  <si>
    <t>DESAN DENİZ İNŞAAT SANAYİ A.Ş.</t>
  </si>
  <si>
    <t>DESAN DENİZ İNŞAAT SANAYİ A.Ş. KÜÇÜK HAVUZ ŞUBESİ</t>
  </si>
  <si>
    <t>HERSEK GEMİ İNŞA BAKIM ONARIM DENİZ NAK. SAN. VE TİC. A.Ş.</t>
  </si>
  <si>
    <t>HERSEK TERSANELER CAD. NO:28 ALTINOVA/YALOVA</t>
  </si>
  <si>
    <t>0216 595 2404</t>
  </si>
  <si>
    <t>info@hersek.com.tr</t>
  </si>
  <si>
    <t>235x48.7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</si>
</sst>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  <charset val="162"/>
    </font>
    <font>
      <b/>
      <sz val="12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2"/>
      <name val="Arial"/>
      <family val="2"/>
      <charset val="162"/>
    </font>
    <font>
      <sz val="12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44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3" fontId="2" fillId="0" borderId="0" xfId="0" applyNumberFormat="1" applyFont="1" applyFill="1" applyAlignment="1">
      <alignment horizontal="left" vertical="center"/>
    </xf>
    <xf numFmtId="0" fontId="3" fillId="0" borderId="0" xfId="0" applyFont="1" applyFill="1"/>
    <xf numFmtId="0" fontId="3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3" fontId="3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3" fontId="0" fillId="0" borderId="0" xfId="0" applyNumberFormat="1" applyFill="1" applyAlignment="1"/>
    <xf numFmtId="0" fontId="5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2" fillId="3" borderId="0" xfId="0" applyFont="1" applyFill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3" fontId="3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horizontal="justify" vertical="center"/>
    </xf>
    <xf numFmtId="3" fontId="3" fillId="0" borderId="5" xfId="0" applyNumberFormat="1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</cellXfs>
  <cellStyles count="3">
    <cellStyle name="Normal" xfId="0" builtinId="0"/>
    <cellStyle name="Normal 2" xfId="2" xr:uid="{00000000-0005-0000-0000-000001000000}"/>
    <cellStyle name="Normal 3" xfId="1" xr:uid="{00000000-0005-0000-0000-000002000000}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no@basarangemi.com.tr" TargetMode="External"/><Relationship Id="rId13" Type="http://schemas.openxmlformats.org/officeDocument/2006/relationships/hyperlink" Target="mailto:kurbanshipyard@hotmail.com" TargetMode="External"/><Relationship Id="rId18" Type="http://schemas.openxmlformats.org/officeDocument/2006/relationships/hyperlink" Target="mailto:operations@yalovashipyard.net" TargetMode="External"/><Relationship Id="rId3" Type="http://schemas.openxmlformats.org/officeDocument/2006/relationships/hyperlink" Target="mailto:madencigemi@superonline.com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mailto:info@kuzeystar.com" TargetMode="External"/><Relationship Id="rId12" Type="http://schemas.openxmlformats.org/officeDocument/2006/relationships/hyperlink" Target="mailto:icdas@icdas.com.tr" TargetMode="External"/><Relationship Id="rId17" Type="http://schemas.openxmlformats.org/officeDocument/2006/relationships/hyperlink" Target="mailto:cosgun.duygun@tuzlaport.com.tr" TargetMode="External"/><Relationship Id="rId2" Type="http://schemas.openxmlformats.org/officeDocument/2006/relationships/hyperlink" Target="mailto:info@sehirhatlari.com.tr" TargetMode="External"/><Relationship Id="rId16" Type="http://schemas.openxmlformats.org/officeDocument/2006/relationships/hyperlink" Target="mailto:emre.cesim@newportshipping.com" TargetMode="External"/><Relationship Id="rId20" Type="http://schemas.openxmlformats.org/officeDocument/2006/relationships/hyperlink" Target="mailto:info@hersek.com.tr" TargetMode="External"/><Relationship Id="rId1" Type="http://schemas.openxmlformats.org/officeDocument/2006/relationships/hyperlink" Target="mailto:yavuzbatum@istanbulshipyard.com" TargetMode="External"/><Relationship Id="rId6" Type="http://schemas.openxmlformats.org/officeDocument/2006/relationships/hyperlink" Target="mailto:info@karadenizshipyard.com" TargetMode="External"/><Relationship Id="rId11" Type="http://schemas.openxmlformats.org/officeDocument/2006/relationships/hyperlink" Target="mailto:info@aksoyship.com" TargetMode="External"/><Relationship Id="rId5" Type="http://schemas.openxmlformats.org/officeDocument/2006/relationships/hyperlink" Target="mailto:info@termeshipyard.com" TargetMode="External"/><Relationship Id="rId15" Type="http://schemas.openxmlformats.org/officeDocument/2006/relationships/hyperlink" Target="mailto:iskenderunport@limakports.com" TargetMode="External"/><Relationship Id="rId10" Type="http://schemas.openxmlformats.org/officeDocument/2006/relationships/hyperlink" Target="mailto:info@akdenizshipyard.com" TargetMode="External"/><Relationship Id="rId19" Type="http://schemas.openxmlformats.org/officeDocument/2006/relationships/hyperlink" Target="mailto:marketing@eosgroup.com.tr" TargetMode="External"/><Relationship Id="rId4" Type="http://schemas.openxmlformats.org/officeDocument/2006/relationships/hyperlink" Target="mailto:info@gemak.com" TargetMode="External"/><Relationship Id="rId9" Type="http://schemas.openxmlformats.org/officeDocument/2006/relationships/hyperlink" Target="mailto:m.corbaci@cemreshipyard.com" TargetMode="External"/><Relationship Id="rId14" Type="http://schemas.openxmlformats.org/officeDocument/2006/relationships/hyperlink" Target="mailto:info@inebolushipyard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94"/>
  <sheetViews>
    <sheetView tabSelected="1" topLeftCell="A79" zoomScale="70" zoomScaleNormal="70" workbookViewId="0">
      <selection activeCell="N94" sqref="N94"/>
    </sheetView>
  </sheetViews>
  <sheetFormatPr defaultColWidth="8.7109375" defaultRowHeight="34.5" customHeight="1" x14ac:dyDescent="0.25"/>
  <cols>
    <col min="1" max="1" width="5.140625" style="6" customWidth="1"/>
    <col min="2" max="2" width="13.28515625" style="6" bestFit="1" customWidth="1"/>
    <col min="3" max="3" width="66.85546875" style="1" customWidth="1"/>
    <col min="4" max="4" width="40.28515625" style="7" customWidth="1"/>
    <col min="5" max="5" width="12.7109375" style="19" bestFit="1" customWidth="1"/>
    <col min="6" max="6" width="12.140625" style="16" customWidth="1"/>
    <col min="7" max="7" width="17.28515625" style="6" customWidth="1"/>
    <col min="8" max="8" width="16" style="6" customWidth="1"/>
    <col min="9" max="9" width="16.140625" style="12" bestFit="1" customWidth="1"/>
    <col min="10" max="10" width="16.140625" style="26" customWidth="1"/>
    <col min="11" max="11" width="15.85546875" style="6" bestFit="1" customWidth="1"/>
    <col min="12" max="12" width="37.28515625" style="8" bestFit="1" customWidth="1"/>
    <col min="13" max="13" width="8.7109375" style="1"/>
    <col min="14" max="14" width="39.5703125" style="1" customWidth="1"/>
    <col min="15" max="15" width="57.85546875" style="1" customWidth="1"/>
    <col min="16" max="16" width="5.85546875" style="1" customWidth="1"/>
    <col min="17" max="17" width="7.85546875" style="1" customWidth="1"/>
    <col min="18" max="16384" width="8.7109375" style="1"/>
  </cols>
  <sheetData>
    <row r="1" spans="1:14" ht="34.5" customHeight="1" x14ac:dyDescent="0.25">
      <c r="A1" s="39" t="s">
        <v>0</v>
      </c>
      <c r="B1" s="40"/>
      <c r="C1" s="40"/>
      <c r="D1" s="40"/>
      <c r="E1" s="40"/>
      <c r="F1" s="40"/>
      <c r="G1" s="40"/>
      <c r="H1" s="40"/>
      <c r="I1" s="41"/>
      <c r="J1" s="42"/>
      <c r="K1" s="40"/>
      <c r="L1" s="43"/>
    </row>
    <row r="2" spans="1:14" s="6" customFormat="1" ht="47.25" x14ac:dyDescent="0.25">
      <c r="A2" s="27"/>
      <c r="B2" s="27" t="s">
        <v>131</v>
      </c>
      <c r="C2" s="28" t="s">
        <v>1</v>
      </c>
      <c r="D2" s="28" t="s">
        <v>132</v>
      </c>
      <c r="E2" s="28" t="s">
        <v>313</v>
      </c>
      <c r="F2" s="28" t="s">
        <v>176</v>
      </c>
      <c r="G2" s="28" t="s">
        <v>137</v>
      </c>
      <c r="H2" s="28" t="s">
        <v>139</v>
      </c>
      <c r="I2" s="29" t="s">
        <v>249</v>
      </c>
      <c r="J2" s="30" t="s">
        <v>244</v>
      </c>
      <c r="K2" s="28" t="s">
        <v>133</v>
      </c>
      <c r="L2" s="28" t="s">
        <v>134</v>
      </c>
    </row>
    <row r="3" spans="1:14" ht="31.5" x14ac:dyDescent="0.25">
      <c r="A3" s="3">
        <v>1</v>
      </c>
      <c r="B3" s="3" t="s">
        <v>2</v>
      </c>
      <c r="C3" s="4" t="s">
        <v>262</v>
      </c>
      <c r="D3" s="4" t="s">
        <v>146</v>
      </c>
      <c r="E3" s="18">
        <v>12870</v>
      </c>
      <c r="F3" s="15">
        <v>5000</v>
      </c>
      <c r="G3" s="3" t="s">
        <v>140</v>
      </c>
      <c r="H3" s="3" t="s">
        <v>140</v>
      </c>
      <c r="I3" s="3" t="s">
        <v>140</v>
      </c>
      <c r="J3" s="3" t="s">
        <v>140</v>
      </c>
      <c r="K3" s="17" t="s">
        <v>141</v>
      </c>
      <c r="L3" s="23" t="s">
        <v>16</v>
      </c>
      <c r="M3" s="2"/>
      <c r="N3" s="2"/>
    </row>
    <row r="4" spans="1:14" ht="31.5" x14ac:dyDescent="0.25">
      <c r="A4" s="17">
        <v>2</v>
      </c>
      <c r="B4" s="3" t="s">
        <v>2</v>
      </c>
      <c r="C4" s="4" t="s">
        <v>263</v>
      </c>
      <c r="D4" s="4" t="s">
        <v>177</v>
      </c>
      <c r="E4" s="18">
        <v>12800</v>
      </c>
      <c r="F4" s="15">
        <v>5000</v>
      </c>
      <c r="G4" s="3" t="s">
        <v>163</v>
      </c>
      <c r="H4" s="3" t="s">
        <v>140</v>
      </c>
      <c r="I4" s="3" t="s">
        <v>140</v>
      </c>
      <c r="J4" s="25" t="s">
        <v>140</v>
      </c>
      <c r="K4" s="17" t="s">
        <v>178</v>
      </c>
      <c r="L4" s="23" t="s">
        <v>179</v>
      </c>
      <c r="M4" s="2"/>
      <c r="N4" s="2"/>
    </row>
    <row r="5" spans="1:14" ht="31.5" x14ac:dyDescent="0.25">
      <c r="A5" s="3">
        <v>3</v>
      </c>
      <c r="B5" s="3" t="s">
        <v>2</v>
      </c>
      <c r="C5" s="4" t="s">
        <v>264</v>
      </c>
      <c r="D5" s="4" t="s">
        <v>147</v>
      </c>
      <c r="E5" s="18">
        <v>336527</v>
      </c>
      <c r="F5" s="15">
        <v>150000</v>
      </c>
      <c r="G5" s="3" t="s">
        <v>140</v>
      </c>
      <c r="H5" s="3" t="s">
        <v>140</v>
      </c>
      <c r="I5" s="3" t="s">
        <v>140</v>
      </c>
      <c r="J5" s="3" t="s">
        <v>140</v>
      </c>
      <c r="K5" s="17" t="s">
        <v>142</v>
      </c>
      <c r="L5" s="23" t="s">
        <v>238</v>
      </c>
      <c r="M5" s="2"/>
      <c r="N5" s="2"/>
    </row>
    <row r="6" spans="1:14" ht="31.5" x14ac:dyDescent="0.25">
      <c r="A6" s="3">
        <v>4</v>
      </c>
      <c r="B6" s="3" t="s">
        <v>3</v>
      </c>
      <c r="C6" s="4" t="s">
        <v>265</v>
      </c>
      <c r="D6" s="4" t="s">
        <v>91</v>
      </c>
      <c r="E6" s="18">
        <v>45731</v>
      </c>
      <c r="F6" s="15">
        <v>38000</v>
      </c>
      <c r="G6" s="3" t="s">
        <v>140</v>
      </c>
      <c r="H6" s="3" t="s">
        <v>140</v>
      </c>
      <c r="I6" s="3" t="s">
        <v>140</v>
      </c>
      <c r="J6" s="3" t="s">
        <v>140</v>
      </c>
      <c r="K6" s="17" t="s">
        <v>143</v>
      </c>
      <c r="L6" s="23" t="s">
        <v>92</v>
      </c>
      <c r="M6" s="2"/>
      <c r="N6" s="2"/>
    </row>
    <row r="7" spans="1:14" ht="31.5" x14ac:dyDescent="0.25">
      <c r="A7" s="17">
        <v>5</v>
      </c>
      <c r="B7" s="3" t="s">
        <v>4</v>
      </c>
      <c r="C7" s="4" t="s">
        <v>144</v>
      </c>
      <c r="D7" s="4" t="s">
        <v>145</v>
      </c>
      <c r="E7" s="18">
        <v>77163</v>
      </c>
      <c r="F7" s="15">
        <v>51000</v>
      </c>
      <c r="G7" s="3" t="s">
        <v>140</v>
      </c>
      <c r="H7" s="3" t="s">
        <v>140</v>
      </c>
      <c r="I7" s="3" t="s">
        <v>140</v>
      </c>
      <c r="J7" s="3" t="s">
        <v>140</v>
      </c>
      <c r="K7" s="17" t="s">
        <v>148</v>
      </c>
      <c r="L7" s="23" t="s">
        <v>149</v>
      </c>
      <c r="M7" s="2"/>
      <c r="N7" s="2"/>
    </row>
    <row r="8" spans="1:14" ht="31.5" x14ac:dyDescent="0.25">
      <c r="A8" s="3">
        <v>6</v>
      </c>
      <c r="B8" s="3" t="s">
        <v>5</v>
      </c>
      <c r="C8" s="4" t="s">
        <v>266</v>
      </c>
      <c r="D8" s="4" t="s">
        <v>118</v>
      </c>
      <c r="E8" s="18">
        <v>49365</v>
      </c>
      <c r="F8" s="15">
        <v>30000</v>
      </c>
      <c r="G8" s="3" t="s">
        <v>140</v>
      </c>
      <c r="H8" s="3" t="s">
        <v>140</v>
      </c>
      <c r="I8" s="3" t="s">
        <v>140</v>
      </c>
      <c r="J8" s="3" t="s">
        <v>140</v>
      </c>
      <c r="K8" s="17" t="s">
        <v>151</v>
      </c>
      <c r="L8" s="23" t="s">
        <v>74</v>
      </c>
      <c r="M8" s="2"/>
      <c r="N8" s="2"/>
    </row>
    <row r="9" spans="1:14" ht="31.5" x14ac:dyDescent="0.25">
      <c r="A9" s="3">
        <v>7</v>
      </c>
      <c r="B9" s="3" t="s">
        <v>5</v>
      </c>
      <c r="C9" s="4" t="s">
        <v>267</v>
      </c>
      <c r="D9" s="4" t="s">
        <v>255</v>
      </c>
      <c r="E9" s="18">
        <v>32852</v>
      </c>
      <c r="F9" s="15">
        <v>12000</v>
      </c>
      <c r="G9" s="3" t="s">
        <v>163</v>
      </c>
      <c r="H9" s="17" t="s">
        <v>164</v>
      </c>
      <c r="I9" s="3" t="s">
        <v>256</v>
      </c>
      <c r="J9" s="25">
        <v>4500</v>
      </c>
      <c r="K9" s="17" t="s">
        <v>257</v>
      </c>
      <c r="L9" s="23" t="s">
        <v>258</v>
      </c>
      <c r="M9" s="2"/>
      <c r="N9" s="2"/>
    </row>
    <row r="10" spans="1:14" ht="31.5" x14ac:dyDescent="0.25">
      <c r="A10" s="17">
        <v>8</v>
      </c>
      <c r="B10" s="3" t="s">
        <v>6</v>
      </c>
      <c r="C10" s="4" t="s">
        <v>268</v>
      </c>
      <c r="D10" s="4" t="s">
        <v>98</v>
      </c>
      <c r="E10" s="18">
        <v>162390</v>
      </c>
      <c r="F10" s="15">
        <v>58000</v>
      </c>
      <c r="G10" s="17" t="s">
        <v>163</v>
      </c>
      <c r="H10" s="17" t="s">
        <v>140</v>
      </c>
      <c r="I10" s="3" t="s">
        <v>140</v>
      </c>
      <c r="J10" s="31" t="s">
        <v>140</v>
      </c>
      <c r="K10" s="17" t="s">
        <v>181</v>
      </c>
      <c r="L10" s="23" t="s">
        <v>99</v>
      </c>
      <c r="M10" s="2"/>
      <c r="N10" s="2"/>
    </row>
    <row r="11" spans="1:14" ht="31.5" x14ac:dyDescent="0.25">
      <c r="A11" s="3">
        <v>9</v>
      </c>
      <c r="B11" s="3" t="s">
        <v>6</v>
      </c>
      <c r="C11" s="4" t="s">
        <v>269</v>
      </c>
      <c r="D11" s="4" t="s">
        <v>37</v>
      </c>
      <c r="E11" s="18">
        <v>19678</v>
      </c>
      <c r="F11" s="15">
        <v>8000</v>
      </c>
      <c r="G11" s="17" t="s">
        <v>140</v>
      </c>
      <c r="H11" s="17" t="s">
        <v>140</v>
      </c>
      <c r="I11" s="3" t="s">
        <v>140</v>
      </c>
      <c r="J11" s="17" t="s">
        <v>140</v>
      </c>
      <c r="K11" s="17" t="s">
        <v>183</v>
      </c>
      <c r="L11" s="23" t="s">
        <v>38</v>
      </c>
      <c r="M11" s="2"/>
      <c r="N11" s="2"/>
    </row>
    <row r="12" spans="1:14" ht="31.5" x14ac:dyDescent="0.25">
      <c r="A12" s="3">
        <v>10</v>
      </c>
      <c r="B12" s="3" t="s">
        <v>6</v>
      </c>
      <c r="C12" s="4" t="s">
        <v>150</v>
      </c>
      <c r="D12" s="4" t="s">
        <v>102</v>
      </c>
      <c r="E12" s="18">
        <v>96000</v>
      </c>
      <c r="F12" s="15">
        <v>36000</v>
      </c>
      <c r="G12" s="3" t="s">
        <v>163</v>
      </c>
      <c r="H12" s="3" t="s">
        <v>140</v>
      </c>
      <c r="I12" s="3" t="s">
        <v>140</v>
      </c>
      <c r="J12" s="25" t="s">
        <v>140</v>
      </c>
      <c r="K12" s="17" t="s">
        <v>152</v>
      </c>
      <c r="L12" s="23" t="s">
        <v>103</v>
      </c>
      <c r="M12" s="2"/>
      <c r="N12" s="2"/>
    </row>
    <row r="13" spans="1:14" ht="31.5" x14ac:dyDescent="0.25">
      <c r="A13" s="17">
        <v>11</v>
      </c>
      <c r="B13" s="3" t="s">
        <v>6</v>
      </c>
      <c r="C13" s="4" t="s">
        <v>254</v>
      </c>
      <c r="D13" s="4" t="s">
        <v>61</v>
      </c>
      <c r="E13" s="18">
        <v>18516</v>
      </c>
      <c r="F13" s="15">
        <v>3000</v>
      </c>
      <c r="G13" s="3" t="s">
        <v>163</v>
      </c>
      <c r="H13" s="3" t="s">
        <v>140</v>
      </c>
      <c r="I13" s="3" t="s">
        <v>140</v>
      </c>
      <c r="J13" s="25" t="s">
        <v>140</v>
      </c>
      <c r="K13" s="17" t="s">
        <v>153</v>
      </c>
      <c r="L13" s="23" t="s">
        <v>94</v>
      </c>
      <c r="M13" s="2"/>
      <c r="N13" s="2"/>
    </row>
    <row r="14" spans="1:14" ht="31.5" x14ac:dyDescent="0.25">
      <c r="A14" s="3">
        <v>12</v>
      </c>
      <c r="B14" s="3" t="s">
        <v>6</v>
      </c>
      <c r="C14" s="4" t="s">
        <v>253</v>
      </c>
      <c r="D14" s="4" t="s">
        <v>61</v>
      </c>
      <c r="E14" s="18">
        <v>93136</v>
      </c>
      <c r="F14" s="15">
        <v>20000</v>
      </c>
      <c r="G14" s="3" t="s">
        <v>163</v>
      </c>
      <c r="H14" s="17" t="s">
        <v>140</v>
      </c>
      <c r="I14" s="3" t="s">
        <v>140</v>
      </c>
      <c r="J14" s="31" t="s">
        <v>140</v>
      </c>
      <c r="K14" s="17" t="s">
        <v>155</v>
      </c>
      <c r="L14" s="23" t="s">
        <v>94</v>
      </c>
      <c r="M14" s="2"/>
      <c r="N14" s="2"/>
    </row>
    <row r="15" spans="1:14" ht="31.5" x14ac:dyDescent="0.25">
      <c r="A15" s="3">
        <v>13</v>
      </c>
      <c r="B15" s="3" t="s">
        <v>6</v>
      </c>
      <c r="C15" s="4" t="s">
        <v>270</v>
      </c>
      <c r="D15" s="4" t="s">
        <v>65</v>
      </c>
      <c r="E15" s="18">
        <v>15209</v>
      </c>
      <c r="F15" s="15">
        <v>7000</v>
      </c>
      <c r="G15" s="3" t="s">
        <v>163</v>
      </c>
      <c r="H15" s="17" t="s">
        <v>140</v>
      </c>
      <c r="I15" s="3" t="s">
        <v>140</v>
      </c>
      <c r="J15" s="31" t="s">
        <v>140</v>
      </c>
      <c r="K15" s="17" t="s">
        <v>156</v>
      </c>
      <c r="L15" s="23" t="s">
        <v>66</v>
      </c>
      <c r="M15" s="2"/>
      <c r="N15" s="2"/>
    </row>
    <row r="16" spans="1:14" ht="31.5" x14ac:dyDescent="0.25">
      <c r="A16" s="17">
        <v>14</v>
      </c>
      <c r="B16" s="3" t="s">
        <v>6</v>
      </c>
      <c r="C16" s="4" t="s">
        <v>271</v>
      </c>
      <c r="D16" s="4" t="s">
        <v>116</v>
      </c>
      <c r="E16" s="18">
        <v>219028</v>
      </c>
      <c r="F16" s="15">
        <v>55000</v>
      </c>
      <c r="G16" s="3" t="s">
        <v>140</v>
      </c>
      <c r="H16" s="17" t="s">
        <v>140</v>
      </c>
      <c r="I16" s="3" t="s">
        <v>140</v>
      </c>
      <c r="J16" s="17" t="s">
        <v>140</v>
      </c>
      <c r="K16" s="17" t="s">
        <v>184</v>
      </c>
      <c r="L16" s="23" t="s">
        <v>27</v>
      </c>
      <c r="M16" s="2"/>
      <c r="N16" s="2"/>
    </row>
    <row r="17" spans="1:14" ht="31.5" x14ac:dyDescent="0.25">
      <c r="A17" s="3">
        <v>15</v>
      </c>
      <c r="B17" s="3" t="s">
        <v>6</v>
      </c>
      <c r="C17" s="4" t="s">
        <v>272</v>
      </c>
      <c r="D17" s="4" t="s">
        <v>61</v>
      </c>
      <c r="E17" s="18">
        <v>25817</v>
      </c>
      <c r="F17" s="15">
        <v>20000</v>
      </c>
      <c r="G17" s="3" t="s">
        <v>140</v>
      </c>
      <c r="H17" s="3" t="s">
        <v>140</v>
      </c>
      <c r="I17" s="3" t="s">
        <v>140</v>
      </c>
      <c r="J17" s="3" t="s">
        <v>140</v>
      </c>
      <c r="K17" s="17" t="s">
        <v>154</v>
      </c>
      <c r="L17" s="23"/>
      <c r="M17" s="2"/>
      <c r="N17" s="2"/>
    </row>
    <row r="18" spans="1:14" ht="31.5" x14ac:dyDescent="0.25">
      <c r="A18" s="3">
        <v>16</v>
      </c>
      <c r="B18" s="3" t="s">
        <v>6</v>
      </c>
      <c r="C18" s="4" t="s">
        <v>117</v>
      </c>
      <c r="D18" s="4" t="s">
        <v>61</v>
      </c>
      <c r="E18" s="18">
        <v>220784</v>
      </c>
      <c r="F18" s="15">
        <v>50000</v>
      </c>
      <c r="G18" s="17" t="s">
        <v>140</v>
      </c>
      <c r="H18" s="17" t="s">
        <v>140</v>
      </c>
      <c r="I18" s="3" t="s">
        <v>140</v>
      </c>
      <c r="J18" s="17" t="s">
        <v>140</v>
      </c>
      <c r="K18" s="17" t="s">
        <v>182</v>
      </c>
      <c r="L18" s="23" t="s">
        <v>130</v>
      </c>
      <c r="M18" s="2"/>
      <c r="N18" s="2"/>
    </row>
    <row r="19" spans="1:14" ht="23.25" customHeight="1" x14ac:dyDescent="0.25">
      <c r="A19" s="17">
        <v>17</v>
      </c>
      <c r="B19" s="3" t="s">
        <v>7</v>
      </c>
      <c r="C19" s="4" t="s">
        <v>273</v>
      </c>
      <c r="D19" s="4" t="s">
        <v>70</v>
      </c>
      <c r="E19" s="18">
        <v>44880</v>
      </c>
      <c r="F19" s="15">
        <v>45000</v>
      </c>
      <c r="G19" s="3" t="s">
        <v>163</v>
      </c>
      <c r="H19" s="3" t="s">
        <v>140</v>
      </c>
      <c r="I19" s="3" t="s">
        <v>140</v>
      </c>
      <c r="J19" s="25" t="s">
        <v>140</v>
      </c>
      <c r="K19" s="17" t="s">
        <v>197</v>
      </c>
      <c r="L19" s="23" t="s">
        <v>71</v>
      </c>
      <c r="M19" s="2"/>
      <c r="N19" s="2"/>
    </row>
    <row r="20" spans="1:14" ht="31.5" x14ac:dyDescent="0.25">
      <c r="A20" s="3">
        <v>18</v>
      </c>
      <c r="B20" s="3" t="s">
        <v>7</v>
      </c>
      <c r="C20" s="4" t="s">
        <v>8</v>
      </c>
      <c r="D20" s="4" t="s">
        <v>53</v>
      </c>
      <c r="E20" s="18">
        <v>107799</v>
      </c>
      <c r="F20" s="15">
        <v>110000</v>
      </c>
      <c r="G20" s="3" t="s">
        <v>163</v>
      </c>
      <c r="H20" s="3" t="s">
        <v>165</v>
      </c>
      <c r="I20" s="3" t="s">
        <v>388</v>
      </c>
      <c r="J20" s="25" t="s">
        <v>140</v>
      </c>
      <c r="K20" s="17" t="s">
        <v>191</v>
      </c>
      <c r="L20" s="23" t="s">
        <v>54</v>
      </c>
      <c r="M20" s="2"/>
      <c r="N20" s="2"/>
    </row>
    <row r="21" spans="1:14" ht="94.5" x14ac:dyDescent="0.25">
      <c r="A21" s="3">
        <v>19</v>
      </c>
      <c r="B21" s="3" t="s">
        <v>7</v>
      </c>
      <c r="C21" s="4" t="s">
        <v>331</v>
      </c>
      <c r="D21" s="4" t="s">
        <v>108</v>
      </c>
      <c r="E21" s="18">
        <v>34048</v>
      </c>
      <c r="F21" s="15">
        <v>12000</v>
      </c>
      <c r="G21" s="3" t="s">
        <v>163</v>
      </c>
      <c r="H21" s="3" t="s">
        <v>168</v>
      </c>
      <c r="I21" s="3" t="s">
        <v>389</v>
      </c>
      <c r="J21" s="25" t="s">
        <v>375</v>
      </c>
      <c r="K21" s="17" t="s">
        <v>201</v>
      </c>
      <c r="L21" s="23" t="s">
        <v>109</v>
      </c>
      <c r="M21" s="2"/>
      <c r="N21" s="2"/>
    </row>
    <row r="22" spans="1:14" ht="31.5" x14ac:dyDescent="0.25">
      <c r="A22" s="17">
        <v>20</v>
      </c>
      <c r="B22" s="3" t="s">
        <v>7</v>
      </c>
      <c r="C22" s="4" t="s">
        <v>363</v>
      </c>
      <c r="D22" s="4" t="s">
        <v>56</v>
      </c>
      <c r="E22" s="18">
        <v>13362</v>
      </c>
      <c r="F22" s="15">
        <v>8000</v>
      </c>
      <c r="G22" s="3" t="s">
        <v>163</v>
      </c>
      <c r="H22" s="3" t="s">
        <v>164</v>
      </c>
      <c r="I22" s="3" t="s">
        <v>403</v>
      </c>
      <c r="J22" s="25">
        <v>16000</v>
      </c>
      <c r="K22" s="17" t="s">
        <v>203</v>
      </c>
      <c r="L22" s="23" t="s">
        <v>57</v>
      </c>
      <c r="M22" s="2"/>
      <c r="N22" s="2"/>
    </row>
    <row r="23" spans="1:14" ht="94.5" x14ac:dyDescent="0.25">
      <c r="A23" s="3">
        <v>21</v>
      </c>
      <c r="B23" s="3" t="s">
        <v>7</v>
      </c>
      <c r="C23" s="4" t="s">
        <v>274</v>
      </c>
      <c r="D23" s="4" t="s">
        <v>67</v>
      </c>
      <c r="E23" s="18">
        <v>14594</v>
      </c>
      <c r="F23" s="15">
        <v>50000</v>
      </c>
      <c r="G23" s="3" t="s">
        <v>163</v>
      </c>
      <c r="H23" s="3" t="s">
        <v>376</v>
      </c>
      <c r="I23" s="3" t="s">
        <v>377</v>
      </c>
      <c r="J23" s="3" t="s">
        <v>378</v>
      </c>
      <c r="K23" s="17" t="s">
        <v>185</v>
      </c>
      <c r="L23" s="23" t="s">
        <v>68</v>
      </c>
      <c r="M23" s="2"/>
      <c r="N23" s="2"/>
    </row>
    <row r="24" spans="1:14" ht="31.5" x14ac:dyDescent="0.25">
      <c r="A24" s="3">
        <v>22</v>
      </c>
      <c r="B24" s="3" t="s">
        <v>7</v>
      </c>
      <c r="C24" s="4" t="s">
        <v>396</v>
      </c>
      <c r="D24" s="4" t="s">
        <v>393</v>
      </c>
      <c r="E24" s="18">
        <v>14984</v>
      </c>
      <c r="F24" s="15">
        <v>23000</v>
      </c>
      <c r="G24" s="3" t="s">
        <v>163</v>
      </c>
      <c r="H24" s="3" t="s">
        <v>140</v>
      </c>
      <c r="I24" s="3" t="s">
        <v>140</v>
      </c>
      <c r="J24" s="3" t="s">
        <v>140</v>
      </c>
      <c r="K24" s="17" t="s">
        <v>394</v>
      </c>
      <c r="L24" s="23" t="s">
        <v>395</v>
      </c>
      <c r="M24" s="2"/>
      <c r="N24" s="2"/>
    </row>
    <row r="25" spans="1:14" ht="31.5" x14ac:dyDescent="0.25">
      <c r="A25" s="17">
        <v>23</v>
      </c>
      <c r="B25" s="3" t="s">
        <v>7</v>
      </c>
      <c r="C25" s="4" t="s">
        <v>275</v>
      </c>
      <c r="D25" s="4" t="s">
        <v>59</v>
      </c>
      <c r="E25" s="18">
        <v>17456</v>
      </c>
      <c r="F25" s="15">
        <v>30000</v>
      </c>
      <c r="G25" s="3" t="s">
        <v>163</v>
      </c>
      <c r="H25" s="3" t="s">
        <v>164</v>
      </c>
      <c r="I25" s="3" t="s">
        <v>379</v>
      </c>
      <c r="J25" s="25">
        <v>9000</v>
      </c>
      <c r="K25" s="17" t="s">
        <v>186</v>
      </c>
      <c r="L25" s="23" t="s">
        <v>60</v>
      </c>
      <c r="M25" s="2"/>
      <c r="N25" s="2"/>
    </row>
    <row r="26" spans="1:14" ht="31.5" x14ac:dyDescent="0.25">
      <c r="A26" s="3">
        <v>24</v>
      </c>
      <c r="B26" s="3" t="s">
        <v>7</v>
      </c>
      <c r="C26" s="4" t="s">
        <v>276</v>
      </c>
      <c r="D26" s="4" t="s">
        <v>75</v>
      </c>
      <c r="E26" s="18">
        <v>18315</v>
      </c>
      <c r="F26" s="15">
        <v>16000</v>
      </c>
      <c r="G26" s="3" t="s">
        <v>163</v>
      </c>
      <c r="H26" s="3" t="s">
        <v>164</v>
      </c>
      <c r="I26" s="3" t="s">
        <v>245</v>
      </c>
      <c r="J26" s="25">
        <v>7000</v>
      </c>
      <c r="K26" s="17" t="s">
        <v>187</v>
      </c>
      <c r="L26" s="23" t="s">
        <v>76</v>
      </c>
      <c r="M26" s="2"/>
      <c r="N26" s="2"/>
    </row>
    <row r="27" spans="1:14" ht="31.5" x14ac:dyDescent="0.25">
      <c r="A27" s="3">
        <v>25</v>
      </c>
      <c r="B27" s="3" t="s">
        <v>7</v>
      </c>
      <c r="C27" s="4" t="s">
        <v>333</v>
      </c>
      <c r="D27" s="4" t="s">
        <v>322</v>
      </c>
      <c r="E27" s="18">
        <v>18963</v>
      </c>
      <c r="F27" s="15">
        <v>30000</v>
      </c>
      <c r="G27" s="3" t="s">
        <v>163</v>
      </c>
      <c r="H27" s="3" t="s">
        <v>164</v>
      </c>
      <c r="I27" s="3" t="s">
        <v>362</v>
      </c>
      <c r="J27" s="25">
        <v>13500</v>
      </c>
      <c r="K27" s="17" t="s">
        <v>323</v>
      </c>
      <c r="L27" s="23" t="s">
        <v>318</v>
      </c>
      <c r="M27" s="2"/>
      <c r="N27" s="2"/>
    </row>
    <row r="28" spans="1:14" ht="31.5" x14ac:dyDescent="0.25">
      <c r="A28" s="17">
        <v>26</v>
      </c>
      <c r="B28" s="3" t="s">
        <v>7</v>
      </c>
      <c r="C28" s="4" t="s">
        <v>332</v>
      </c>
      <c r="D28" s="4" t="s">
        <v>319</v>
      </c>
      <c r="E28" s="18">
        <v>5926</v>
      </c>
      <c r="F28" s="15">
        <v>6000</v>
      </c>
      <c r="G28" s="3" t="s">
        <v>163</v>
      </c>
      <c r="H28" s="3" t="s">
        <v>164</v>
      </c>
      <c r="I28" s="3" t="s">
        <v>372</v>
      </c>
      <c r="J28" s="25">
        <v>20000</v>
      </c>
      <c r="K28" s="17" t="s">
        <v>324</v>
      </c>
      <c r="L28" s="23" t="s">
        <v>318</v>
      </c>
      <c r="M28" s="2"/>
      <c r="N28" s="2"/>
    </row>
    <row r="29" spans="1:14" ht="31.5" x14ac:dyDescent="0.25">
      <c r="A29" s="3">
        <v>27</v>
      </c>
      <c r="B29" s="3" t="s">
        <v>7</v>
      </c>
      <c r="C29" s="4" t="s">
        <v>277</v>
      </c>
      <c r="D29" s="4" t="s">
        <v>89</v>
      </c>
      <c r="E29" s="18">
        <v>21927</v>
      </c>
      <c r="F29" s="15">
        <v>32000</v>
      </c>
      <c r="G29" s="3" t="s">
        <v>163</v>
      </c>
      <c r="H29" s="3" t="s">
        <v>164</v>
      </c>
      <c r="I29" s="3" t="s">
        <v>385</v>
      </c>
      <c r="J29" s="25">
        <v>13000</v>
      </c>
      <c r="K29" s="17" t="s">
        <v>188</v>
      </c>
      <c r="L29" s="23" t="s">
        <v>90</v>
      </c>
      <c r="M29" s="2"/>
      <c r="N29" s="2"/>
    </row>
    <row r="30" spans="1:14" ht="31.5" x14ac:dyDescent="0.25">
      <c r="A30" s="3">
        <v>28</v>
      </c>
      <c r="B30" s="3" t="s">
        <v>7</v>
      </c>
      <c r="C30" s="4" t="s">
        <v>334</v>
      </c>
      <c r="D30" s="4" t="s">
        <v>337</v>
      </c>
      <c r="E30" s="18">
        <v>31640</v>
      </c>
      <c r="F30" s="15">
        <v>18000</v>
      </c>
      <c r="G30" s="3" t="s">
        <v>140</v>
      </c>
      <c r="H30" s="3" t="s">
        <v>140</v>
      </c>
      <c r="I30" s="3" t="s">
        <v>140</v>
      </c>
      <c r="J30" s="3" t="s">
        <v>140</v>
      </c>
      <c r="K30" s="17" t="s">
        <v>189</v>
      </c>
      <c r="L30" s="23" t="s">
        <v>93</v>
      </c>
      <c r="M30" s="2"/>
      <c r="N30" s="2"/>
    </row>
    <row r="31" spans="1:14" ht="31.5" x14ac:dyDescent="0.25">
      <c r="A31" s="17">
        <v>29</v>
      </c>
      <c r="B31" s="3" t="s">
        <v>7</v>
      </c>
      <c r="C31" s="4" t="s">
        <v>335</v>
      </c>
      <c r="D31" s="4" t="s">
        <v>336</v>
      </c>
      <c r="E31" s="18">
        <v>40471</v>
      </c>
      <c r="F31" s="15">
        <v>36000</v>
      </c>
      <c r="G31" s="3" t="s">
        <v>163</v>
      </c>
      <c r="H31" s="3" t="s">
        <v>140</v>
      </c>
      <c r="I31" s="3" t="s">
        <v>140</v>
      </c>
      <c r="J31" s="3" t="s">
        <v>140</v>
      </c>
      <c r="K31" s="17" t="s">
        <v>338</v>
      </c>
      <c r="L31" s="23" t="s">
        <v>93</v>
      </c>
      <c r="M31" s="2"/>
      <c r="N31" s="2"/>
    </row>
    <row r="32" spans="1:14" ht="31.5" x14ac:dyDescent="0.25">
      <c r="A32" s="3">
        <v>30</v>
      </c>
      <c r="B32" s="3" t="s">
        <v>7</v>
      </c>
      <c r="C32" s="4" t="s">
        <v>157</v>
      </c>
      <c r="D32" s="4" t="s">
        <v>63</v>
      </c>
      <c r="E32" s="18">
        <v>24935</v>
      </c>
      <c r="F32" s="15">
        <v>32000</v>
      </c>
      <c r="G32" s="3" t="s">
        <v>163</v>
      </c>
      <c r="H32" s="3" t="s">
        <v>140</v>
      </c>
      <c r="I32" s="3" t="s">
        <v>140</v>
      </c>
      <c r="J32" s="25" t="s">
        <v>140</v>
      </c>
      <c r="K32" s="17" t="s">
        <v>190</v>
      </c>
      <c r="L32" s="23" t="s">
        <v>64</v>
      </c>
      <c r="M32" s="2"/>
      <c r="N32" s="2"/>
    </row>
    <row r="33" spans="1:14" ht="31.5" x14ac:dyDescent="0.25">
      <c r="A33" s="3">
        <v>31</v>
      </c>
      <c r="B33" s="3" t="s">
        <v>7</v>
      </c>
      <c r="C33" s="4" t="s">
        <v>9</v>
      </c>
      <c r="D33" s="4" t="s">
        <v>115</v>
      </c>
      <c r="E33" s="18">
        <v>195000</v>
      </c>
      <c r="F33" s="15">
        <v>650000</v>
      </c>
      <c r="G33" s="3" t="s">
        <v>163</v>
      </c>
      <c r="H33" s="3" t="s">
        <v>165</v>
      </c>
      <c r="I33" s="3" t="s">
        <v>246</v>
      </c>
      <c r="J33" s="25" t="s">
        <v>140</v>
      </c>
      <c r="K33" s="17" t="s">
        <v>192</v>
      </c>
      <c r="L33" s="23" t="s">
        <v>95</v>
      </c>
      <c r="M33" s="2"/>
      <c r="N33" s="2"/>
    </row>
    <row r="34" spans="1:14" ht="31.5" x14ac:dyDescent="0.25">
      <c r="A34" s="17">
        <v>32</v>
      </c>
      <c r="B34" s="3" t="s">
        <v>7</v>
      </c>
      <c r="C34" s="4" t="s">
        <v>278</v>
      </c>
      <c r="D34" s="4" t="s">
        <v>51</v>
      </c>
      <c r="E34" s="18">
        <v>100246</v>
      </c>
      <c r="F34" s="15">
        <v>40000</v>
      </c>
      <c r="G34" s="3" t="s">
        <v>163</v>
      </c>
      <c r="H34" s="3" t="s">
        <v>140</v>
      </c>
      <c r="I34" s="3" t="s">
        <v>140</v>
      </c>
      <c r="J34" s="25" t="s">
        <v>140</v>
      </c>
      <c r="K34" s="17" t="s">
        <v>193</v>
      </c>
      <c r="L34" s="23" t="s">
        <v>52</v>
      </c>
      <c r="M34" s="2"/>
      <c r="N34" s="2"/>
    </row>
    <row r="35" spans="1:14" ht="82.5" customHeight="1" x14ac:dyDescent="0.25">
      <c r="A35" s="3">
        <v>33</v>
      </c>
      <c r="B35" s="3" t="s">
        <v>7</v>
      </c>
      <c r="C35" s="4" t="s">
        <v>279</v>
      </c>
      <c r="D35" s="4" t="s">
        <v>50</v>
      </c>
      <c r="E35" s="18">
        <v>87979</v>
      </c>
      <c r="F35" s="15">
        <v>60000</v>
      </c>
      <c r="G35" s="3" t="s">
        <v>163</v>
      </c>
      <c r="H35" s="3" t="s">
        <v>168</v>
      </c>
      <c r="I35" s="3" t="s">
        <v>382</v>
      </c>
      <c r="J35" s="25" t="s">
        <v>383</v>
      </c>
      <c r="K35" s="17" t="s">
        <v>194</v>
      </c>
      <c r="L35" s="23" t="s">
        <v>169</v>
      </c>
      <c r="M35" s="2"/>
      <c r="N35" s="2"/>
    </row>
    <row r="36" spans="1:14" ht="31.5" x14ac:dyDescent="0.25">
      <c r="A36" s="3">
        <v>34</v>
      </c>
      <c r="B36" s="3" t="s">
        <v>7</v>
      </c>
      <c r="C36" s="4" t="s">
        <v>280</v>
      </c>
      <c r="D36" s="4" t="s">
        <v>28</v>
      </c>
      <c r="E36" s="18">
        <v>41978</v>
      </c>
      <c r="F36" s="15">
        <v>10000</v>
      </c>
      <c r="G36" s="3" t="s">
        <v>163</v>
      </c>
      <c r="H36" s="3" t="s">
        <v>140</v>
      </c>
      <c r="I36" s="3" t="s">
        <v>140</v>
      </c>
      <c r="J36" s="25" t="s">
        <v>140</v>
      </c>
      <c r="K36" s="17" t="s">
        <v>195</v>
      </c>
      <c r="L36" s="23" t="s">
        <v>29</v>
      </c>
      <c r="M36" s="2"/>
      <c r="N36" s="2"/>
    </row>
    <row r="37" spans="1:14" ht="31.5" x14ac:dyDescent="0.25">
      <c r="A37" s="17">
        <v>35</v>
      </c>
      <c r="B37" s="3" t="s">
        <v>7</v>
      </c>
      <c r="C37" s="4" t="s">
        <v>281</v>
      </c>
      <c r="D37" s="4" t="s">
        <v>88</v>
      </c>
      <c r="E37" s="18">
        <v>48000</v>
      </c>
      <c r="F37" s="15">
        <v>50000</v>
      </c>
      <c r="G37" s="3" t="s">
        <v>163</v>
      </c>
      <c r="H37" s="3" t="s">
        <v>140</v>
      </c>
      <c r="I37" s="3" t="s">
        <v>140</v>
      </c>
      <c r="J37" s="25" t="s">
        <v>140</v>
      </c>
      <c r="K37" s="17" t="s">
        <v>196</v>
      </c>
      <c r="L37" s="23" t="s">
        <v>58</v>
      </c>
      <c r="M37" s="2"/>
      <c r="N37" s="2"/>
    </row>
    <row r="38" spans="1:14" ht="31.5" x14ac:dyDescent="0.25">
      <c r="A38" s="3">
        <v>36</v>
      </c>
      <c r="B38" s="3" t="s">
        <v>7</v>
      </c>
      <c r="C38" s="4" t="s">
        <v>282</v>
      </c>
      <c r="D38" s="4" t="s">
        <v>119</v>
      </c>
      <c r="E38" s="18">
        <v>17615</v>
      </c>
      <c r="F38" s="15">
        <v>15000</v>
      </c>
      <c r="G38" s="3" t="s">
        <v>163</v>
      </c>
      <c r="H38" s="3" t="s">
        <v>164</v>
      </c>
      <c r="I38" s="3" t="s">
        <v>381</v>
      </c>
      <c r="J38" s="25">
        <v>3600</v>
      </c>
      <c r="K38" s="17" t="s">
        <v>198</v>
      </c>
      <c r="L38" s="23" t="s">
        <v>69</v>
      </c>
      <c r="M38" s="2"/>
      <c r="N38" s="2"/>
    </row>
    <row r="39" spans="1:14" ht="31.5" x14ac:dyDescent="0.25">
      <c r="A39" s="3">
        <v>37</v>
      </c>
      <c r="B39" s="3" t="s">
        <v>7</v>
      </c>
      <c r="C39" s="4" t="s">
        <v>10</v>
      </c>
      <c r="D39" s="4" t="s">
        <v>128</v>
      </c>
      <c r="E39" s="18">
        <v>20000</v>
      </c>
      <c r="F39" s="15">
        <v>12000</v>
      </c>
      <c r="G39" s="3" t="s">
        <v>163</v>
      </c>
      <c r="H39" s="3" t="s">
        <v>164</v>
      </c>
      <c r="I39" s="3" t="s">
        <v>384</v>
      </c>
      <c r="J39" s="25">
        <v>7000</v>
      </c>
      <c r="K39" s="17" t="s">
        <v>199</v>
      </c>
      <c r="L39" s="23" t="s">
        <v>127</v>
      </c>
      <c r="M39" s="2"/>
      <c r="N39" s="2"/>
    </row>
    <row r="40" spans="1:14" ht="31.5" x14ac:dyDescent="0.25">
      <c r="A40" s="17">
        <v>38</v>
      </c>
      <c r="B40" s="3" t="s">
        <v>7</v>
      </c>
      <c r="C40" s="4" t="s">
        <v>11</v>
      </c>
      <c r="D40" s="4" t="s">
        <v>114</v>
      </c>
      <c r="E40" s="18">
        <v>25134</v>
      </c>
      <c r="F40" s="15">
        <v>30000</v>
      </c>
      <c r="G40" s="3" t="s">
        <v>163</v>
      </c>
      <c r="H40" s="3" t="s">
        <v>140</v>
      </c>
      <c r="I40" s="3" t="s">
        <v>140</v>
      </c>
      <c r="J40" s="25" t="s">
        <v>140</v>
      </c>
      <c r="K40" s="17" t="s">
        <v>200</v>
      </c>
      <c r="L40" s="23" t="s">
        <v>62</v>
      </c>
      <c r="M40" s="2"/>
      <c r="N40" s="2"/>
    </row>
    <row r="41" spans="1:14" ht="31.5" x14ac:dyDescent="0.25">
      <c r="A41" s="3">
        <v>39</v>
      </c>
      <c r="B41" s="3" t="s">
        <v>7</v>
      </c>
      <c r="C41" s="4" t="s">
        <v>350</v>
      </c>
      <c r="D41" s="4" t="s">
        <v>351</v>
      </c>
      <c r="E41" s="18">
        <v>49285</v>
      </c>
      <c r="F41" s="15">
        <v>75000</v>
      </c>
      <c r="G41" s="3" t="s">
        <v>140</v>
      </c>
      <c r="H41" s="3" t="s">
        <v>165</v>
      </c>
      <c r="I41" s="3" t="s">
        <v>352</v>
      </c>
      <c r="J41" s="3" t="s">
        <v>140</v>
      </c>
      <c r="K41" s="23" t="s">
        <v>353</v>
      </c>
      <c r="L41" s="23" t="s">
        <v>354</v>
      </c>
      <c r="M41" s="2"/>
      <c r="N41" s="2"/>
    </row>
    <row r="42" spans="1:14" ht="80.25" customHeight="1" x14ac:dyDescent="0.25">
      <c r="A42" s="3">
        <v>40</v>
      </c>
      <c r="B42" s="3" t="s">
        <v>7</v>
      </c>
      <c r="C42" s="4" t="s">
        <v>397</v>
      </c>
      <c r="D42" s="4" t="s">
        <v>77</v>
      </c>
      <c r="E42" s="18">
        <v>31522</v>
      </c>
      <c r="F42" s="15">
        <v>14000</v>
      </c>
      <c r="G42" s="3" t="s">
        <v>163</v>
      </c>
      <c r="H42" s="3" t="s">
        <v>168</v>
      </c>
      <c r="I42" s="3" t="s">
        <v>373</v>
      </c>
      <c r="J42" s="25" t="s">
        <v>344</v>
      </c>
      <c r="K42" s="17" t="s">
        <v>200</v>
      </c>
      <c r="L42" s="23" t="s">
        <v>78</v>
      </c>
      <c r="M42" s="2"/>
      <c r="N42" s="2"/>
    </row>
    <row r="43" spans="1:14" ht="31.5" x14ac:dyDescent="0.25">
      <c r="A43" s="17">
        <v>41</v>
      </c>
      <c r="B43" s="3" t="s">
        <v>7</v>
      </c>
      <c r="C43" s="4" t="s">
        <v>398</v>
      </c>
      <c r="D43" s="4" t="s">
        <v>123</v>
      </c>
      <c r="E43" s="18">
        <v>4761</v>
      </c>
      <c r="F43" s="15">
        <v>6000</v>
      </c>
      <c r="G43" s="3" t="s">
        <v>163</v>
      </c>
      <c r="H43" s="3" t="s">
        <v>164</v>
      </c>
      <c r="I43" s="3" t="s">
        <v>343</v>
      </c>
      <c r="J43" s="25">
        <v>17000</v>
      </c>
      <c r="K43" s="17" t="s">
        <v>200</v>
      </c>
      <c r="L43" s="23" t="s">
        <v>78</v>
      </c>
      <c r="M43" s="2"/>
      <c r="N43" s="2"/>
    </row>
    <row r="44" spans="1:14" s="10" customFormat="1" ht="31.5" x14ac:dyDescent="0.25">
      <c r="A44" s="3">
        <v>42</v>
      </c>
      <c r="B44" s="3" t="s">
        <v>7</v>
      </c>
      <c r="C44" s="4" t="s">
        <v>357</v>
      </c>
      <c r="D44" s="4" t="s">
        <v>358</v>
      </c>
      <c r="E44" s="18">
        <v>153150</v>
      </c>
      <c r="F44" s="18">
        <v>100000</v>
      </c>
      <c r="G44" s="3" t="s">
        <v>138</v>
      </c>
      <c r="H44" s="3" t="s">
        <v>140</v>
      </c>
      <c r="I44" s="3" t="s">
        <v>140</v>
      </c>
      <c r="J44" s="3" t="s">
        <v>140</v>
      </c>
      <c r="K44" s="17" t="s">
        <v>204</v>
      </c>
      <c r="L44" s="23" t="s">
        <v>359</v>
      </c>
      <c r="M44" s="9"/>
      <c r="N44" s="9"/>
    </row>
    <row r="45" spans="1:14" ht="31.5" x14ac:dyDescent="0.25">
      <c r="A45" s="3">
        <v>43</v>
      </c>
      <c r="B45" s="3" t="s">
        <v>7</v>
      </c>
      <c r="C45" s="4" t="s">
        <v>283</v>
      </c>
      <c r="D45" s="4" t="s">
        <v>96</v>
      </c>
      <c r="E45" s="18">
        <v>22255</v>
      </c>
      <c r="F45" s="15">
        <v>8000</v>
      </c>
      <c r="G45" s="3" t="s">
        <v>163</v>
      </c>
      <c r="H45" s="3" t="s">
        <v>164</v>
      </c>
      <c r="I45" s="3" t="s">
        <v>380</v>
      </c>
      <c r="J45" s="25">
        <v>2500</v>
      </c>
      <c r="K45" s="17" t="s">
        <v>202</v>
      </c>
      <c r="L45" s="23" t="s">
        <v>97</v>
      </c>
      <c r="M45" s="2"/>
      <c r="N45" s="2"/>
    </row>
    <row r="46" spans="1:14" ht="31.5" x14ac:dyDescent="0.25">
      <c r="A46" s="17">
        <v>44</v>
      </c>
      <c r="B46" s="3" t="s">
        <v>7</v>
      </c>
      <c r="C46" s="4" t="s">
        <v>284</v>
      </c>
      <c r="D46" s="4" t="s">
        <v>104</v>
      </c>
      <c r="E46" s="18">
        <v>28987</v>
      </c>
      <c r="F46" s="15">
        <v>25000</v>
      </c>
      <c r="G46" s="3" t="s">
        <v>163</v>
      </c>
      <c r="H46" s="3" t="s">
        <v>164</v>
      </c>
      <c r="I46" s="3" t="s">
        <v>374</v>
      </c>
      <c r="J46" s="25">
        <v>65000</v>
      </c>
      <c r="K46" s="17" t="s">
        <v>204</v>
      </c>
      <c r="L46" s="23" t="s">
        <v>105</v>
      </c>
      <c r="M46" s="2"/>
      <c r="N46" s="2"/>
    </row>
    <row r="47" spans="1:14" ht="94.5" x14ac:dyDescent="0.25">
      <c r="A47" s="3">
        <v>45</v>
      </c>
      <c r="B47" s="3" t="s">
        <v>7</v>
      </c>
      <c r="C47" s="4" t="s">
        <v>166</v>
      </c>
      <c r="D47" s="4" t="s">
        <v>124</v>
      </c>
      <c r="E47" s="18">
        <v>69810</v>
      </c>
      <c r="F47" s="15">
        <v>15000</v>
      </c>
      <c r="G47" s="3" t="s">
        <v>140</v>
      </c>
      <c r="H47" s="3" t="s">
        <v>167</v>
      </c>
      <c r="I47" s="3" t="s">
        <v>247</v>
      </c>
      <c r="J47" s="3" t="s">
        <v>140</v>
      </c>
      <c r="K47" s="17" t="s">
        <v>205</v>
      </c>
      <c r="L47" s="23" t="s">
        <v>129</v>
      </c>
      <c r="M47" s="2"/>
      <c r="N47" s="2"/>
    </row>
    <row r="48" spans="1:14" ht="31.5" x14ac:dyDescent="0.25">
      <c r="A48" s="3">
        <v>46</v>
      </c>
      <c r="B48" s="3" t="s">
        <v>12</v>
      </c>
      <c r="C48" s="4" t="s">
        <v>339</v>
      </c>
      <c r="D48" s="37" t="s">
        <v>340</v>
      </c>
      <c r="E48" s="18">
        <v>35807</v>
      </c>
      <c r="F48" s="15">
        <v>45000</v>
      </c>
      <c r="G48" s="3" t="s">
        <v>175</v>
      </c>
      <c r="H48" s="3" t="s">
        <v>140</v>
      </c>
      <c r="I48" s="3" t="s">
        <v>140</v>
      </c>
      <c r="J48" s="3" t="s">
        <v>140</v>
      </c>
      <c r="K48" s="17" t="s">
        <v>341</v>
      </c>
      <c r="L48" s="23" t="s">
        <v>342</v>
      </c>
      <c r="M48" s="2"/>
      <c r="N48" s="2"/>
    </row>
    <row r="49" spans="1:14" ht="31.5" x14ac:dyDescent="0.25">
      <c r="A49" s="17">
        <v>47</v>
      </c>
      <c r="B49" s="3" t="s">
        <v>12</v>
      </c>
      <c r="C49" s="4" t="s">
        <v>285</v>
      </c>
      <c r="D49" s="4" t="s">
        <v>113</v>
      </c>
      <c r="E49" s="18">
        <v>41287</v>
      </c>
      <c r="F49" s="15">
        <v>40000</v>
      </c>
      <c r="G49" s="3" t="s">
        <v>175</v>
      </c>
      <c r="H49" s="3" t="s">
        <v>164</v>
      </c>
      <c r="I49" s="3" t="s">
        <v>248</v>
      </c>
      <c r="J49" s="25">
        <v>2000</v>
      </c>
      <c r="K49" s="17" t="s">
        <v>207</v>
      </c>
      <c r="L49" s="23" t="s">
        <v>83</v>
      </c>
      <c r="M49" s="2"/>
      <c r="N49" s="2"/>
    </row>
    <row r="50" spans="1:14" ht="31.5" x14ac:dyDescent="0.25">
      <c r="A50" s="3">
        <v>48</v>
      </c>
      <c r="B50" s="3" t="s">
        <v>12</v>
      </c>
      <c r="C50" s="4" t="s">
        <v>286</v>
      </c>
      <c r="D50" s="4" t="s">
        <v>46</v>
      </c>
      <c r="E50" s="18">
        <v>102470</v>
      </c>
      <c r="F50" s="15">
        <v>75000</v>
      </c>
      <c r="G50" s="3" t="s">
        <v>175</v>
      </c>
      <c r="H50" s="3" t="s">
        <v>140</v>
      </c>
      <c r="I50" s="3" t="s">
        <v>140</v>
      </c>
      <c r="J50" s="3" t="s">
        <v>140</v>
      </c>
      <c r="K50" s="17" t="s">
        <v>208</v>
      </c>
      <c r="L50" s="23" t="s">
        <v>47</v>
      </c>
      <c r="M50" s="2"/>
      <c r="N50" s="2"/>
    </row>
    <row r="51" spans="1:14" ht="31.5" x14ac:dyDescent="0.25">
      <c r="A51" s="3">
        <v>49</v>
      </c>
      <c r="B51" s="3" t="s">
        <v>12</v>
      </c>
      <c r="C51" s="4" t="s">
        <v>287</v>
      </c>
      <c r="D51" s="4" t="s">
        <v>72</v>
      </c>
      <c r="E51" s="18">
        <v>46925</v>
      </c>
      <c r="F51" s="15">
        <v>40000</v>
      </c>
      <c r="G51" s="3" t="s">
        <v>175</v>
      </c>
      <c r="H51" s="3" t="s">
        <v>140</v>
      </c>
      <c r="I51" s="3" t="s">
        <v>140</v>
      </c>
      <c r="J51" s="3" t="s">
        <v>140</v>
      </c>
      <c r="K51" s="17" t="s">
        <v>209</v>
      </c>
      <c r="L51" s="23" t="s">
        <v>73</v>
      </c>
      <c r="M51" s="2"/>
      <c r="N51" s="2"/>
    </row>
    <row r="52" spans="1:14" ht="31.5" x14ac:dyDescent="0.25">
      <c r="A52" s="17">
        <v>50</v>
      </c>
      <c r="B52" s="3" t="s">
        <v>12</v>
      </c>
      <c r="C52" s="4" t="s">
        <v>158</v>
      </c>
      <c r="D52" s="4" t="s">
        <v>86</v>
      </c>
      <c r="E52" s="18">
        <v>110000</v>
      </c>
      <c r="F52" s="15">
        <v>116000</v>
      </c>
      <c r="G52" s="3" t="s">
        <v>140</v>
      </c>
      <c r="H52" s="3" t="s">
        <v>140</v>
      </c>
      <c r="I52" s="3" t="s">
        <v>140</v>
      </c>
      <c r="J52" s="3" t="s">
        <v>140</v>
      </c>
      <c r="K52" s="17" t="s">
        <v>206</v>
      </c>
      <c r="L52" s="23" t="s">
        <v>87</v>
      </c>
      <c r="M52" s="2"/>
      <c r="N52" s="2"/>
    </row>
    <row r="53" spans="1:14" ht="31.5" x14ac:dyDescent="0.25">
      <c r="A53" s="3">
        <v>51</v>
      </c>
      <c r="B53" s="3" t="s">
        <v>13</v>
      </c>
      <c r="C53" s="4" t="s">
        <v>295</v>
      </c>
      <c r="D53" s="4" t="s">
        <v>120</v>
      </c>
      <c r="E53" s="18">
        <v>140000</v>
      </c>
      <c r="F53" s="15">
        <v>200000</v>
      </c>
      <c r="G53" s="3" t="s">
        <v>163</v>
      </c>
      <c r="H53" s="3" t="s">
        <v>140</v>
      </c>
      <c r="I53" s="3" t="s">
        <v>140</v>
      </c>
      <c r="J53" s="3" t="s">
        <v>140</v>
      </c>
      <c r="K53" s="17" t="s">
        <v>227</v>
      </c>
      <c r="L53" s="23" t="s">
        <v>49</v>
      </c>
      <c r="M53" s="2"/>
      <c r="N53" s="2"/>
    </row>
    <row r="54" spans="1:14" ht="31.5" x14ac:dyDescent="0.25">
      <c r="A54" s="3">
        <v>52</v>
      </c>
      <c r="B54" s="3" t="s">
        <v>13</v>
      </c>
      <c r="C54" s="4" t="s">
        <v>360</v>
      </c>
      <c r="D54" s="4" t="s">
        <v>361</v>
      </c>
      <c r="E54" s="18">
        <v>24469</v>
      </c>
      <c r="F54" s="15">
        <v>40000</v>
      </c>
      <c r="G54" s="3" t="s">
        <v>163</v>
      </c>
      <c r="H54" s="3" t="s">
        <v>140</v>
      </c>
      <c r="I54" s="3" t="s">
        <v>140</v>
      </c>
      <c r="J54" s="3" t="s">
        <v>140</v>
      </c>
      <c r="K54" s="17" t="s">
        <v>223</v>
      </c>
      <c r="L54" s="23" t="s">
        <v>39</v>
      </c>
      <c r="M54" s="2"/>
      <c r="N54" s="2"/>
    </row>
    <row r="55" spans="1:14" ht="31.5" x14ac:dyDescent="0.25">
      <c r="A55" s="17">
        <v>53</v>
      </c>
      <c r="B55" s="3" t="s">
        <v>13</v>
      </c>
      <c r="C55" s="4" t="s">
        <v>161</v>
      </c>
      <c r="D55" s="4" t="s">
        <v>42</v>
      </c>
      <c r="E55" s="18">
        <v>44024</v>
      </c>
      <c r="F55" s="15">
        <v>70000</v>
      </c>
      <c r="G55" s="3" t="s">
        <v>140</v>
      </c>
      <c r="H55" s="3" t="s">
        <v>140</v>
      </c>
      <c r="I55" s="3" t="s">
        <v>140</v>
      </c>
      <c r="J55" s="3" t="s">
        <v>140</v>
      </c>
      <c r="K55" s="17" t="s">
        <v>219</v>
      </c>
      <c r="L55" s="23" t="s">
        <v>43</v>
      </c>
    </row>
    <row r="56" spans="1:14" ht="31.5" x14ac:dyDescent="0.25">
      <c r="A56" s="3">
        <v>54</v>
      </c>
      <c r="B56" s="3" t="s">
        <v>13</v>
      </c>
      <c r="C56" s="4" t="s">
        <v>159</v>
      </c>
      <c r="D56" s="4" t="s">
        <v>19</v>
      </c>
      <c r="E56" s="18">
        <v>44362</v>
      </c>
      <c r="F56" s="15">
        <v>27000</v>
      </c>
      <c r="G56" s="3" t="s">
        <v>163</v>
      </c>
      <c r="H56" s="3" t="s">
        <v>140</v>
      </c>
      <c r="I56" s="3" t="s">
        <v>140</v>
      </c>
      <c r="J56" s="25" t="s">
        <v>140</v>
      </c>
      <c r="K56" s="17" t="s">
        <v>211</v>
      </c>
      <c r="L56" s="23" t="s">
        <v>20</v>
      </c>
      <c r="M56" s="2"/>
      <c r="N56" s="2"/>
    </row>
    <row r="57" spans="1:14" ht="126" x14ac:dyDescent="0.25">
      <c r="A57" s="3">
        <v>55</v>
      </c>
      <c r="B57" s="3" t="s">
        <v>13</v>
      </c>
      <c r="C57" s="4" t="s">
        <v>180</v>
      </c>
      <c r="D57" s="4" t="s">
        <v>44</v>
      </c>
      <c r="E57" s="18">
        <v>160529</v>
      </c>
      <c r="F57" s="15">
        <v>30000</v>
      </c>
      <c r="G57" s="3" t="s">
        <v>163</v>
      </c>
      <c r="H57" s="3" t="s">
        <v>170</v>
      </c>
      <c r="I57" s="3" t="s">
        <v>364</v>
      </c>
      <c r="J57" s="25" t="s">
        <v>365</v>
      </c>
      <c r="K57" s="17" t="s">
        <v>214</v>
      </c>
      <c r="L57" s="23" t="s">
        <v>45</v>
      </c>
      <c r="M57" s="2"/>
      <c r="N57" s="2"/>
    </row>
    <row r="58" spans="1:14" ht="31.5" x14ac:dyDescent="0.25">
      <c r="A58" s="17">
        <v>56</v>
      </c>
      <c r="B58" s="3" t="s">
        <v>13</v>
      </c>
      <c r="C58" s="4" t="s">
        <v>314</v>
      </c>
      <c r="D58" s="4" t="s">
        <v>325</v>
      </c>
      <c r="E58" s="18">
        <v>19672</v>
      </c>
      <c r="F58" s="15">
        <v>70000</v>
      </c>
      <c r="G58" s="3" t="s">
        <v>163</v>
      </c>
      <c r="H58" s="3" t="s">
        <v>140</v>
      </c>
      <c r="I58" s="3" t="s">
        <v>140</v>
      </c>
      <c r="J58" s="3" t="s">
        <v>140</v>
      </c>
      <c r="K58" s="3" t="s">
        <v>315</v>
      </c>
      <c r="L58" s="4" t="s">
        <v>316</v>
      </c>
      <c r="M58" s="2"/>
      <c r="N58" s="2"/>
    </row>
    <row r="59" spans="1:14" s="14" customFormat="1" ht="31.5" x14ac:dyDescent="0.25">
      <c r="A59" s="3">
        <v>57</v>
      </c>
      <c r="B59" s="3" t="s">
        <v>13</v>
      </c>
      <c r="C59" s="4" t="s">
        <v>303</v>
      </c>
      <c r="D59" s="4" t="s">
        <v>259</v>
      </c>
      <c r="E59" s="18">
        <v>32497</v>
      </c>
      <c r="F59" s="15">
        <v>15000</v>
      </c>
      <c r="G59" s="3" t="s">
        <v>163</v>
      </c>
      <c r="H59" s="3" t="s">
        <v>140</v>
      </c>
      <c r="I59" s="3" t="s">
        <v>140</v>
      </c>
      <c r="J59" s="25" t="s">
        <v>140</v>
      </c>
      <c r="K59" s="17" t="s">
        <v>260</v>
      </c>
      <c r="L59" s="23" t="s">
        <v>261</v>
      </c>
      <c r="M59" s="13"/>
      <c r="N59" s="13"/>
    </row>
    <row r="60" spans="1:14" ht="31.5" x14ac:dyDescent="0.25">
      <c r="A60" s="3">
        <v>58</v>
      </c>
      <c r="B60" s="3" t="s">
        <v>13</v>
      </c>
      <c r="C60" s="4" t="s">
        <v>162</v>
      </c>
      <c r="D60" s="4" t="s">
        <v>121</v>
      </c>
      <c r="E60" s="18">
        <v>78055</v>
      </c>
      <c r="F60" s="15">
        <v>80000</v>
      </c>
      <c r="G60" s="3" t="s">
        <v>163</v>
      </c>
      <c r="H60" s="3" t="s">
        <v>140</v>
      </c>
      <c r="I60" s="3" t="s">
        <v>140</v>
      </c>
      <c r="J60" s="25" t="s">
        <v>140</v>
      </c>
      <c r="K60" s="17" t="s">
        <v>226</v>
      </c>
      <c r="L60" s="23" t="s">
        <v>48</v>
      </c>
      <c r="M60" s="2"/>
      <c r="N60" s="2"/>
    </row>
    <row r="61" spans="1:14" ht="31.5" x14ac:dyDescent="0.25">
      <c r="A61" s="17">
        <v>59</v>
      </c>
      <c r="B61" s="3" t="s">
        <v>13</v>
      </c>
      <c r="C61" s="4" t="s">
        <v>240</v>
      </c>
      <c r="D61" s="4" t="s">
        <v>241</v>
      </c>
      <c r="E61" s="18">
        <v>69616</v>
      </c>
      <c r="F61" s="15">
        <v>58000</v>
      </c>
      <c r="G61" s="3" t="s">
        <v>163</v>
      </c>
      <c r="H61" s="3" t="s">
        <v>140</v>
      </c>
      <c r="I61" s="3" t="s">
        <v>140</v>
      </c>
      <c r="J61" s="25" t="s">
        <v>140</v>
      </c>
      <c r="K61" s="17" t="s">
        <v>242</v>
      </c>
      <c r="L61" s="23" t="s">
        <v>243</v>
      </c>
      <c r="M61" s="2"/>
      <c r="N61" s="2"/>
    </row>
    <row r="62" spans="1:14" s="10" customFormat="1" ht="31.5" x14ac:dyDescent="0.25">
      <c r="A62" s="3">
        <v>60</v>
      </c>
      <c r="B62" s="3" t="s">
        <v>13</v>
      </c>
      <c r="C62" s="4" t="s">
        <v>301</v>
      </c>
      <c r="D62" s="4" t="s">
        <v>23</v>
      </c>
      <c r="E62" s="18">
        <v>48726</v>
      </c>
      <c r="F62" s="15">
        <v>25000</v>
      </c>
      <c r="G62" s="3" t="s">
        <v>140</v>
      </c>
      <c r="H62" s="3" t="s">
        <v>140</v>
      </c>
      <c r="I62" s="3" t="s">
        <v>140</v>
      </c>
      <c r="J62" s="3" t="s">
        <v>140</v>
      </c>
      <c r="K62" s="17" t="s">
        <v>216</v>
      </c>
      <c r="L62" s="23" t="s">
        <v>24</v>
      </c>
      <c r="M62" s="9"/>
      <c r="N62" s="9"/>
    </row>
    <row r="63" spans="1:14" ht="31.5" x14ac:dyDescent="0.25">
      <c r="A63" s="3">
        <v>61</v>
      </c>
      <c r="B63" s="3" t="s">
        <v>13</v>
      </c>
      <c r="C63" s="4" t="s">
        <v>300</v>
      </c>
      <c r="D63" s="4" t="s">
        <v>172</v>
      </c>
      <c r="E63" s="18">
        <v>23866</v>
      </c>
      <c r="F63" s="15">
        <v>40000</v>
      </c>
      <c r="G63" s="3" t="s">
        <v>163</v>
      </c>
      <c r="H63" s="3" t="s">
        <v>164</v>
      </c>
      <c r="I63" s="3" t="s">
        <v>346</v>
      </c>
      <c r="J63" s="25">
        <v>5500</v>
      </c>
      <c r="K63" s="17" t="s">
        <v>233</v>
      </c>
      <c r="L63" s="23" t="s">
        <v>173</v>
      </c>
      <c r="M63" s="2"/>
      <c r="N63" s="2"/>
    </row>
    <row r="64" spans="1:14" ht="47.25" x14ac:dyDescent="0.25">
      <c r="A64" s="17">
        <v>62</v>
      </c>
      <c r="B64" s="3" t="s">
        <v>13</v>
      </c>
      <c r="C64" s="4" t="s">
        <v>160</v>
      </c>
      <c r="D64" s="4" t="s">
        <v>81</v>
      </c>
      <c r="E64" s="18">
        <v>51142</v>
      </c>
      <c r="F64" s="15">
        <v>60000</v>
      </c>
      <c r="G64" s="3" t="s">
        <v>163</v>
      </c>
      <c r="H64" s="3" t="s">
        <v>164</v>
      </c>
      <c r="I64" s="3" t="s">
        <v>390</v>
      </c>
      <c r="J64" s="25">
        <v>22500</v>
      </c>
      <c r="K64" s="17" t="s">
        <v>217</v>
      </c>
      <c r="L64" s="23" t="s">
        <v>82</v>
      </c>
      <c r="M64" s="2"/>
      <c r="N64" s="2"/>
    </row>
    <row r="65" spans="1:14" ht="31.5" x14ac:dyDescent="0.25">
      <c r="A65" s="3">
        <v>63</v>
      </c>
      <c r="B65" s="3" t="s">
        <v>13</v>
      </c>
      <c r="C65" s="4" t="s">
        <v>330</v>
      </c>
      <c r="D65" s="4" t="s">
        <v>135</v>
      </c>
      <c r="E65" s="18">
        <v>147660</v>
      </c>
      <c r="F65" s="15">
        <v>250000</v>
      </c>
      <c r="G65" s="3" t="s">
        <v>163</v>
      </c>
      <c r="H65" s="3" t="s">
        <v>140</v>
      </c>
      <c r="I65" s="3" t="s">
        <v>140</v>
      </c>
      <c r="J65" s="25" t="s">
        <v>140</v>
      </c>
      <c r="K65" s="3" t="s">
        <v>224</v>
      </c>
      <c r="L65" s="4" t="s">
        <v>136</v>
      </c>
      <c r="M65" s="2"/>
      <c r="N65" s="2"/>
    </row>
    <row r="66" spans="1:14" ht="31.5" x14ac:dyDescent="0.25">
      <c r="A66" s="3">
        <v>64</v>
      </c>
      <c r="B66" s="3" t="s">
        <v>13</v>
      </c>
      <c r="C66" s="4" t="s">
        <v>289</v>
      </c>
      <c r="D66" s="4" t="s">
        <v>79</v>
      </c>
      <c r="E66" s="18">
        <v>52488</v>
      </c>
      <c r="F66" s="15">
        <v>12000</v>
      </c>
      <c r="G66" s="3" t="s">
        <v>163</v>
      </c>
      <c r="H66" s="3" t="s">
        <v>140</v>
      </c>
      <c r="I66" s="3" t="s">
        <v>140</v>
      </c>
      <c r="J66" s="25" t="s">
        <v>140</v>
      </c>
      <c r="K66" s="17" t="s">
        <v>212</v>
      </c>
      <c r="L66" s="23" t="s">
        <v>80</v>
      </c>
      <c r="M66" s="2"/>
      <c r="N66" s="2"/>
    </row>
    <row r="67" spans="1:14" ht="31.5" x14ac:dyDescent="0.25">
      <c r="A67" s="17">
        <v>65</v>
      </c>
      <c r="B67" s="3" t="s">
        <v>13</v>
      </c>
      <c r="C67" s="4" t="s">
        <v>298</v>
      </c>
      <c r="D67" s="4" t="s">
        <v>110</v>
      </c>
      <c r="E67" s="18">
        <v>30956</v>
      </c>
      <c r="F67" s="15">
        <v>20000</v>
      </c>
      <c r="G67" s="3" t="s">
        <v>140</v>
      </c>
      <c r="H67" s="3" t="s">
        <v>140</v>
      </c>
      <c r="I67" s="3" t="s">
        <v>140</v>
      </c>
      <c r="J67" s="3" t="s">
        <v>140</v>
      </c>
      <c r="K67" s="17" t="s">
        <v>231</v>
      </c>
      <c r="L67" s="23" t="s">
        <v>111</v>
      </c>
      <c r="M67" s="2"/>
      <c r="N67" s="2"/>
    </row>
    <row r="68" spans="1:14" ht="31.5" x14ac:dyDescent="0.25">
      <c r="A68" s="3">
        <v>66</v>
      </c>
      <c r="B68" s="3" t="s">
        <v>13</v>
      </c>
      <c r="C68" s="4" t="s">
        <v>302</v>
      </c>
      <c r="D68" s="4" t="s">
        <v>306</v>
      </c>
      <c r="E68" s="18">
        <v>52722</v>
      </c>
      <c r="F68" s="15">
        <v>5000</v>
      </c>
      <c r="G68" s="3" t="s">
        <v>163</v>
      </c>
      <c r="H68" s="3" t="s">
        <v>140</v>
      </c>
      <c r="I68" s="3" t="s">
        <v>140</v>
      </c>
      <c r="J68" s="25" t="s">
        <v>140</v>
      </c>
      <c r="K68" s="17" t="s">
        <v>250</v>
      </c>
      <c r="L68" s="23" t="s">
        <v>251</v>
      </c>
      <c r="M68" s="2"/>
      <c r="N68" s="2"/>
    </row>
    <row r="69" spans="1:14" ht="47.25" x14ac:dyDescent="0.25">
      <c r="A69" s="3">
        <v>67</v>
      </c>
      <c r="B69" s="3" t="s">
        <v>13</v>
      </c>
      <c r="C69" s="4" t="s">
        <v>293</v>
      </c>
      <c r="D69" s="4" t="s">
        <v>25</v>
      </c>
      <c r="E69" s="18">
        <v>53714</v>
      </c>
      <c r="F69" s="15">
        <v>350000</v>
      </c>
      <c r="G69" s="3" t="s">
        <v>163</v>
      </c>
      <c r="H69" s="3" t="s">
        <v>164</v>
      </c>
      <c r="I69" s="3" t="s">
        <v>391</v>
      </c>
      <c r="J69" s="25" t="s">
        <v>392</v>
      </c>
      <c r="K69" s="17" t="s">
        <v>221</v>
      </c>
      <c r="L69" s="23" t="s">
        <v>26</v>
      </c>
    </row>
    <row r="70" spans="1:14" ht="31.5" x14ac:dyDescent="0.25">
      <c r="A70" s="17">
        <v>68</v>
      </c>
      <c r="B70" s="3" t="s">
        <v>13</v>
      </c>
      <c r="C70" s="4" t="s">
        <v>326</v>
      </c>
      <c r="D70" s="4" t="s">
        <v>327</v>
      </c>
      <c r="E70" s="18">
        <v>23868</v>
      </c>
      <c r="F70" s="15">
        <v>16000</v>
      </c>
      <c r="G70" s="3" t="s">
        <v>140</v>
      </c>
      <c r="H70" s="3" t="s">
        <v>140</v>
      </c>
      <c r="I70" s="3" t="s">
        <v>140</v>
      </c>
      <c r="J70" s="3" t="s">
        <v>140</v>
      </c>
      <c r="K70" s="17" t="s">
        <v>328</v>
      </c>
      <c r="L70" s="23" t="s">
        <v>329</v>
      </c>
      <c r="M70" s="2"/>
      <c r="N70" s="2"/>
    </row>
    <row r="71" spans="1:14" ht="31.5" x14ac:dyDescent="0.25">
      <c r="A71" s="3">
        <v>69</v>
      </c>
      <c r="B71" s="3" t="s">
        <v>13</v>
      </c>
      <c r="C71" s="4" t="s">
        <v>399</v>
      </c>
      <c r="D71" s="4" t="s">
        <v>400</v>
      </c>
      <c r="E71" s="18">
        <v>39000</v>
      </c>
      <c r="F71" s="15">
        <v>25000</v>
      </c>
      <c r="G71" s="3" t="s">
        <v>140</v>
      </c>
      <c r="H71" s="3" t="s">
        <v>140</v>
      </c>
      <c r="I71" s="3" t="s">
        <v>140</v>
      </c>
      <c r="J71" s="3" t="s">
        <v>140</v>
      </c>
      <c r="K71" s="17" t="s">
        <v>401</v>
      </c>
      <c r="L71" s="23" t="s">
        <v>402</v>
      </c>
      <c r="M71" s="2"/>
      <c r="N71" s="2"/>
    </row>
    <row r="72" spans="1:14" s="10" customFormat="1" ht="31.5" x14ac:dyDescent="0.25">
      <c r="A72" s="3">
        <v>70</v>
      </c>
      <c r="B72" s="3" t="s">
        <v>13</v>
      </c>
      <c r="C72" s="4" t="s">
        <v>299</v>
      </c>
      <c r="D72" s="4" t="s">
        <v>171</v>
      </c>
      <c r="E72" s="18">
        <v>21281</v>
      </c>
      <c r="F72" s="15">
        <v>70000</v>
      </c>
      <c r="G72" s="3" t="s">
        <v>163</v>
      </c>
      <c r="H72" s="3" t="s">
        <v>164</v>
      </c>
      <c r="I72" s="21" t="s">
        <v>345</v>
      </c>
      <c r="J72" s="22">
        <v>4500</v>
      </c>
      <c r="K72" s="17" t="s">
        <v>232</v>
      </c>
      <c r="L72" s="23" t="s">
        <v>174</v>
      </c>
      <c r="M72" s="9"/>
      <c r="N72" s="9"/>
    </row>
    <row r="73" spans="1:14" ht="31.5" x14ac:dyDescent="0.25">
      <c r="A73" s="17">
        <v>71</v>
      </c>
      <c r="B73" s="3" t="s">
        <v>13</v>
      </c>
      <c r="C73" s="4" t="s">
        <v>356</v>
      </c>
      <c r="D73" s="4" t="s">
        <v>17</v>
      </c>
      <c r="E73" s="18">
        <v>20700</v>
      </c>
      <c r="F73" s="15">
        <v>27000</v>
      </c>
      <c r="G73" s="3" t="s">
        <v>163</v>
      </c>
      <c r="H73" s="3" t="s">
        <v>140</v>
      </c>
      <c r="I73" s="3" t="s">
        <v>140</v>
      </c>
      <c r="J73" s="3" t="s">
        <v>140</v>
      </c>
      <c r="K73" s="17" t="s">
        <v>222</v>
      </c>
      <c r="L73" s="23" t="s">
        <v>18</v>
      </c>
      <c r="M73" s="2"/>
      <c r="N73" s="2"/>
    </row>
    <row r="74" spans="1:14" ht="31.5" x14ac:dyDescent="0.25">
      <c r="A74" s="3">
        <v>72</v>
      </c>
      <c r="B74" s="3" t="s">
        <v>13</v>
      </c>
      <c r="C74" s="4" t="s">
        <v>290</v>
      </c>
      <c r="D74" s="4" t="s">
        <v>125</v>
      </c>
      <c r="E74" s="18">
        <v>51915</v>
      </c>
      <c r="F74" s="15">
        <v>30000</v>
      </c>
      <c r="G74" s="3" t="s">
        <v>163</v>
      </c>
      <c r="H74" s="3" t="s">
        <v>140</v>
      </c>
      <c r="I74" s="3" t="s">
        <v>140</v>
      </c>
      <c r="J74" s="25" t="s">
        <v>140</v>
      </c>
      <c r="K74" s="17" t="s">
        <v>213</v>
      </c>
      <c r="L74" s="23"/>
      <c r="M74" s="2"/>
      <c r="N74" s="2"/>
    </row>
    <row r="75" spans="1:14" ht="31.5" x14ac:dyDescent="0.25">
      <c r="A75" s="3">
        <v>73</v>
      </c>
      <c r="B75" s="3" t="s">
        <v>13</v>
      </c>
      <c r="C75" s="4" t="s">
        <v>279</v>
      </c>
      <c r="D75" s="4" t="s">
        <v>35</v>
      </c>
      <c r="E75" s="18">
        <v>44767</v>
      </c>
      <c r="F75" s="15">
        <v>30000</v>
      </c>
      <c r="G75" s="3" t="s">
        <v>140</v>
      </c>
      <c r="H75" s="3" t="s">
        <v>140</v>
      </c>
      <c r="I75" s="3" t="s">
        <v>140</v>
      </c>
      <c r="J75" s="3" t="s">
        <v>140</v>
      </c>
      <c r="K75" s="17" t="s">
        <v>210</v>
      </c>
      <c r="L75" s="23" t="s">
        <v>36</v>
      </c>
      <c r="M75" s="2"/>
      <c r="N75" s="2"/>
    </row>
    <row r="76" spans="1:14" ht="63" x14ac:dyDescent="0.25">
      <c r="A76" s="17">
        <v>74</v>
      </c>
      <c r="B76" s="3" t="s">
        <v>13</v>
      </c>
      <c r="C76" s="4" t="s">
        <v>320</v>
      </c>
      <c r="D76" s="4" t="s">
        <v>321</v>
      </c>
      <c r="E76" s="18">
        <v>46590</v>
      </c>
      <c r="F76" s="15">
        <v>22000</v>
      </c>
      <c r="G76" s="3" t="s">
        <v>163</v>
      </c>
      <c r="H76" s="3" t="s">
        <v>168</v>
      </c>
      <c r="I76" s="3" t="s">
        <v>366</v>
      </c>
      <c r="J76" s="25" t="s">
        <v>367</v>
      </c>
      <c r="K76" s="3" t="s">
        <v>220</v>
      </c>
      <c r="L76" s="3" t="s">
        <v>30</v>
      </c>
      <c r="M76" s="2"/>
      <c r="N76" s="2"/>
    </row>
    <row r="77" spans="1:14" ht="31.5" x14ac:dyDescent="0.25">
      <c r="A77" s="3">
        <v>75</v>
      </c>
      <c r="B77" s="3" t="s">
        <v>13</v>
      </c>
      <c r="C77" s="4" t="s">
        <v>297</v>
      </c>
      <c r="D77" s="4" t="s">
        <v>33</v>
      </c>
      <c r="E77" s="18">
        <v>45158</v>
      </c>
      <c r="F77" s="15">
        <v>33000</v>
      </c>
      <c r="G77" s="3" t="s">
        <v>163</v>
      </c>
      <c r="H77" s="3" t="s">
        <v>140</v>
      </c>
      <c r="I77" s="3" t="s">
        <v>140</v>
      </c>
      <c r="J77" s="25" t="s">
        <v>140</v>
      </c>
      <c r="K77" s="17" t="s">
        <v>229</v>
      </c>
      <c r="L77" s="23" t="s">
        <v>34</v>
      </c>
      <c r="M77" s="2"/>
      <c r="N77" s="2"/>
    </row>
    <row r="78" spans="1:14" ht="31.5" x14ac:dyDescent="0.25">
      <c r="A78" s="3">
        <v>76</v>
      </c>
      <c r="B78" s="3" t="s">
        <v>13</v>
      </c>
      <c r="C78" s="4" t="s">
        <v>291</v>
      </c>
      <c r="D78" s="4" t="s">
        <v>126</v>
      </c>
      <c r="E78" s="18">
        <v>50275</v>
      </c>
      <c r="F78" s="32" t="s">
        <v>355</v>
      </c>
      <c r="G78" s="3" t="s">
        <v>163</v>
      </c>
      <c r="H78" s="3" t="s">
        <v>164</v>
      </c>
      <c r="I78" s="3" t="s">
        <v>349</v>
      </c>
      <c r="J78" s="25">
        <v>3000</v>
      </c>
      <c r="K78" s="17" t="s">
        <v>215</v>
      </c>
      <c r="L78" s="23" t="s">
        <v>112</v>
      </c>
    </row>
    <row r="79" spans="1:14" ht="63" x14ac:dyDescent="0.25">
      <c r="A79" s="17">
        <v>77</v>
      </c>
      <c r="B79" s="3" t="s">
        <v>13</v>
      </c>
      <c r="C79" s="4" t="s">
        <v>288</v>
      </c>
      <c r="D79" s="4" t="s">
        <v>31</v>
      </c>
      <c r="E79" s="18">
        <v>132304</v>
      </c>
      <c r="F79" s="15">
        <v>75000</v>
      </c>
      <c r="G79" s="3" t="s">
        <v>163</v>
      </c>
      <c r="H79" s="3" t="s">
        <v>237</v>
      </c>
      <c r="I79" s="3" t="s">
        <v>386</v>
      </c>
      <c r="J79" s="25" t="s">
        <v>387</v>
      </c>
      <c r="K79" s="17" t="s">
        <v>230</v>
      </c>
      <c r="L79" s="23" t="s">
        <v>32</v>
      </c>
      <c r="M79" s="2"/>
      <c r="N79" s="2"/>
    </row>
    <row r="80" spans="1:14" ht="31.5" x14ac:dyDescent="0.25">
      <c r="A80" s="3">
        <v>78</v>
      </c>
      <c r="B80" s="3" t="s">
        <v>13</v>
      </c>
      <c r="C80" s="4" t="s">
        <v>292</v>
      </c>
      <c r="D80" s="4" t="s">
        <v>40</v>
      </c>
      <c r="E80" s="18">
        <v>42932</v>
      </c>
      <c r="F80" s="15">
        <v>40000</v>
      </c>
      <c r="G80" s="3" t="s">
        <v>163</v>
      </c>
      <c r="H80" s="3" t="s">
        <v>164</v>
      </c>
      <c r="I80" s="3" t="s">
        <v>317</v>
      </c>
      <c r="J80" s="25">
        <v>7213</v>
      </c>
      <c r="K80" s="17" t="s">
        <v>218</v>
      </c>
      <c r="L80" s="23" t="s">
        <v>41</v>
      </c>
    </row>
    <row r="81" spans="1:14" ht="94.5" x14ac:dyDescent="0.25">
      <c r="A81" s="3">
        <v>79</v>
      </c>
      <c r="B81" s="3" t="s">
        <v>13</v>
      </c>
      <c r="C81" s="4" t="s">
        <v>296</v>
      </c>
      <c r="D81" s="4" t="s">
        <v>100</v>
      </c>
      <c r="E81" s="18">
        <v>180000</v>
      </c>
      <c r="F81" s="15">
        <v>150000</v>
      </c>
      <c r="G81" s="3" t="s">
        <v>163</v>
      </c>
      <c r="H81" s="3" t="s">
        <v>168</v>
      </c>
      <c r="I81" s="3" t="s">
        <v>347</v>
      </c>
      <c r="J81" s="25" t="s">
        <v>348</v>
      </c>
      <c r="K81" s="17" t="s">
        <v>228</v>
      </c>
      <c r="L81" s="23" t="s">
        <v>101</v>
      </c>
      <c r="M81" s="2"/>
      <c r="N81" s="2"/>
    </row>
    <row r="82" spans="1:14" ht="31.5" x14ac:dyDescent="0.25">
      <c r="A82" s="17">
        <v>80</v>
      </c>
      <c r="B82" s="3" t="s">
        <v>13</v>
      </c>
      <c r="C82" s="4" t="s">
        <v>368</v>
      </c>
      <c r="D82" s="4" t="s">
        <v>369</v>
      </c>
      <c r="E82" s="18">
        <v>61990</v>
      </c>
      <c r="F82" s="15">
        <v>30000</v>
      </c>
      <c r="G82" s="3" t="s">
        <v>138</v>
      </c>
      <c r="H82" s="3" t="s">
        <v>140</v>
      </c>
      <c r="I82" s="3" t="s">
        <v>140</v>
      </c>
      <c r="J82" s="3" t="s">
        <v>140</v>
      </c>
      <c r="K82" s="3" t="s">
        <v>370</v>
      </c>
      <c r="L82" s="4" t="s">
        <v>371</v>
      </c>
      <c r="M82" s="2"/>
      <c r="N82" s="2"/>
    </row>
    <row r="83" spans="1:14" ht="31.5" x14ac:dyDescent="0.25">
      <c r="A83" s="3">
        <v>81</v>
      </c>
      <c r="B83" s="3" t="s">
        <v>13</v>
      </c>
      <c r="C83" s="4" t="s">
        <v>294</v>
      </c>
      <c r="D83" s="4" t="s">
        <v>106</v>
      </c>
      <c r="E83" s="18">
        <v>24115</v>
      </c>
      <c r="F83" s="15">
        <v>25000</v>
      </c>
      <c r="G83" s="3" t="s">
        <v>163</v>
      </c>
      <c r="H83" s="3" t="s">
        <v>140</v>
      </c>
      <c r="I83" s="3" t="s">
        <v>140</v>
      </c>
      <c r="J83" s="25" t="s">
        <v>140</v>
      </c>
      <c r="K83" s="3" t="s">
        <v>225</v>
      </c>
      <c r="L83" s="4" t="s">
        <v>107</v>
      </c>
      <c r="M83" s="2"/>
      <c r="N83" s="2"/>
    </row>
    <row r="84" spans="1:14" ht="31.5" x14ac:dyDescent="0.25">
      <c r="A84" s="3">
        <v>82</v>
      </c>
      <c r="B84" s="3" t="s">
        <v>14</v>
      </c>
      <c r="C84" s="4" t="s">
        <v>308</v>
      </c>
      <c r="D84" s="4" t="s">
        <v>122</v>
      </c>
      <c r="E84" s="18">
        <v>183000</v>
      </c>
      <c r="F84" s="15">
        <v>185000</v>
      </c>
      <c r="G84" s="3" t="s">
        <v>163</v>
      </c>
      <c r="H84" s="3" t="s">
        <v>140</v>
      </c>
      <c r="I84" s="3" t="s">
        <v>140</v>
      </c>
      <c r="J84" s="25" t="s">
        <v>140</v>
      </c>
      <c r="K84" s="17" t="s">
        <v>235</v>
      </c>
      <c r="L84" s="23" t="s">
        <v>55</v>
      </c>
      <c r="M84" s="2"/>
      <c r="N84" s="2"/>
    </row>
    <row r="85" spans="1:14" ht="31.5" x14ac:dyDescent="0.25">
      <c r="A85" s="17">
        <v>83</v>
      </c>
      <c r="B85" s="3" t="s">
        <v>14</v>
      </c>
      <c r="C85" s="4" t="s">
        <v>307</v>
      </c>
      <c r="D85" s="4" t="s">
        <v>312</v>
      </c>
      <c r="E85" s="18">
        <v>128085</v>
      </c>
      <c r="F85" s="15">
        <v>121000</v>
      </c>
      <c r="G85" s="3" t="s">
        <v>163</v>
      </c>
      <c r="H85" s="3" t="s">
        <v>165</v>
      </c>
      <c r="I85" s="3" t="s">
        <v>309</v>
      </c>
      <c r="J85" s="25" t="s">
        <v>140</v>
      </c>
      <c r="K85" s="17" t="s">
        <v>310</v>
      </c>
      <c r="L85" s="23" t="s">
        <v>311</v>
      </c>
      <c r="M85" s="2"/>
      <c r="N85" s="2"/>
    </row>
    <row r="86" spans="1:14" ht="31.5" x14ac:dyDescent="0.25">
      <c r="A86" s="3">
        <v>84</v>
      </c>
      <c r="B86" s="3" t="s">
        <v>14</v>
      </c>
      <c r="C86" s="4" t="s">
        <v>304</v>
      </c>
      <c r="D86" s="4" t="s">
        <v>84</v>
      </c>
      <c r="E86" s="18">
        <v>68209</v>
      </c>
      <c r="F86" s="15">
        <v>108000</v>
      </c>
      <c r="G86" s="3" t="s">
        <v>163</v>
      </c>
      <c r="H86" s="3" t="s">
        <v>140</v>
      </c>
      <c r="I86" s="3" t="s">
        <v>140</v>
      </c>
      <c r="J86" s="25" t="s">
        <v>140</v>
      </c>
      <c r="K86" s="17" t="s">
        <v>234</v>
      </c>
      <c r="L86" s="23" t="s">
        <v>85</v>
      </c>
      <c r="M86" s="2"/>
      <c r="N86" s="2"/>
    </row>
    <row r="87" spans="1:14" ht="31.5" x14ac:dyDescent="0.25">
      <c r="A87" s="3">
        <v>85</v>
      </c>
      <c r="B87" s="3" t="s">
        <v>15</v>
      </c>
      <c r="C87" s="4" t="s">
        <v>305</v>
      </c>
      <c r="D87" s="4" t="s">
        <v>21</v>
      </c>
      <c r="E87" s="18">
        <v>113303</v>
      </c>
      <c r="F87" s="15">
        <v>32000</v>
      </c>
      <c r="G87" s="3" t="s">
        <v>175</v>
      </c>
      <c r="H87" s="3" t="s">
        <v>140</v>
      </c>
      <c r="I87" s="3" t="s">
        <v>140</v>
      </c>
      <c r="J87" s="3" t="s">
        <v>140</v>
      </c>
      <c r="K87" s="17" t="s">
        <v>236</v>
      </c>
      <c r="L87" s="23" t="s">
        <v>22</v>
      </c>
      <c r="M87" s="2"/>
      <c r="N87" s="2"/>
    </row>
    <row r="88" spans="1:14" ht="34.5" customHeight="1" thickBot="1" x14ac:dyDescent="0.3">
      <c r="A88" s="33"/>
      <c r="B88" s="33"/>
      <c r="C88" s="10"/>
      <c r="D88" s="34"/>
      <c r="E88" s="35"/>
      <c r="F88" s="38">
        <f>SUM(F3:F87)</f>
        <v>4793000</v>
      </c>
      <c r="G88" s="33"/>
      <c r="H88" s="33"/>
      <c r="I88" s="33"/>
      <c r="J88" s="33"/>
      <c r="K88" s="33"/>
      <c r="L88" s="36"/>
    </row>
    <row r="90" spans="1:14" ht="26.25" customHeight="1" x14ac:dyDescent="0.25">
      <c r="C90" s="11" t="s">
        <v>163</v>
      </c>
      <c r="D90" s="5">
        <f>COUNTIF(G3:G87,"İŞLETME İZNİ")</f>
        <v>59</v>
      </c>
      <c r="E90" s="20"/>
    </row>
    <row r="91" spans="1:14" ht="26.25" customHeight="1" x14ac:dyDescent="0.25">
      <c r="C91" s="11" t="s">
        <v>239</v>
      </c>
      <c r="D91" s="5">
        <f>COUNTIF(G3:G87,"KISMİ İŞLETME")</f>
        <v>2</v>
      </c>
      <c r="E91" s="7"/>
    </row>
    <row r="92" spans="1:14" ht="26.25" customHeight="1" x14ac:dyDescent="0.25">
      <c r="C92" s="11" t="s">
        <v>175</v>
      </c>
      <c r="D92" s="5">
        <f>COUNTIF(G3:G87,"SERBEST BÖLGE FAALİYET İZNİ")</f>
        <v>5</v>
      </c>
    </row>
    <row r="93" spans="1:14" ht="34.5" customHeight="1" x14ac:dyDescent="0.25">
      <c r="C93" s="11" t="s">
        <v>252</v>
      </c>
      <c r="D93" s="5">
        <f>COUNTIF(G3:G87,"YOK")</f>
        <v>19</v>
      </c>
    </row>
    <row r="94" spans="1:14" ht="34.5" customHeight="1" x14ac:dyDescent="0.25">
      <c r="D94" s="24">
        <f>SUM(D90:D93)</f>
        <v>85</v>
      </c>
    </row>
  </sheetData>
  <autoFilter ref="A2:L88" xr:uid="{00000000-0009-0000-0000-000000000000}"/>
  <sortState xmlns:xlrd2="http://schemas.microsoft.com/office/spreadsheetml/2017/richdata2" ref="A3:H94">
    <sortCondition descending="1" ref="B2"/>
  </sortState>
  <mergeCells count="1">
    <mergeCell ref="A1:L1"/>
  </mergeCells>
  <hyperlinks>
    <hyperlink ref="L39" r:id="rId1" xr:uid="{00000000-0004-0000-0000-000000000000}"/>
    <hyperlink ref="L47" r:id="rId2" xr:uid="{00000000-0004-0000-0000-000001000000}"/>
    <hyperlink ref="L18" r:id="rId3" xr:uid="{00000000-0004-0000-0000-000002000000}"/>
    <hyperlink ref="L65" r:id="rId4" xr:uid="{00000000-0004-0000-0000-000003000000}"/>
    <hyperlink ref="L7" r:id="rId5" xr:uid="{00000000-0004-0000-0000-000004000000}"/>
    <hyperlink ref="L6" r:id="rId6" xr:uid="{00000000-0004-0000-0000-000005000000}"/>
    <hyperlink ref="L35" r:id="rId7" xr:uid="{00000000-0004-0000-0000-000006000000}"/>
    <hyperlink ref="L4" r:id="rId8" xr:uid="{00000000-0004-0000-0000-000007000000}"/>
    <hyperlink ref="L61" r:id="rId9" xr:uid="{00000000-0004-0000-0000-000008000000}"/>
    <hyperlink ref="L87" r:id="rId10" xr:uid="{00000000-0004-0000-0000-00000A000000}"/>
    <hyperlink ref="L86" r:id="rId11" xr:uid="{00000000-0004-0000-0000-00000B000000}"/>
    <hyperlink ref="L84" r:id="rId12" xr:uid="{00000000-0004-0000-0000-00000C000000}"/>
    <hyperlink ref="L54" r:id="rId13" xr:uid="{00000000-0004-0000-0000-00000D000000}"/>
    <hyperlink ref="L9" r:id="rId14" xr:uid="{00000000-0004-0000-0000-000010000000}"/>
    <hyperlink ref="L88" r:id="rId15" display="iskenderunport@limakports.com" xr:uid="{00000000-0004-0000-0000-000009000000}"/>
    <hyperlink ref="L41" r:id="rId16" xr:uid="{8315F614-690A-4CE6-857A-C4E55D69FC53}"/>
    <hyperlink ref="L44" r:id="rId17" xr:uid="{A6A2F3F3-A6D7-4361-ADF5-2EBE22CB7658}"/>
    <hyperlink ref="L82" r:id="rId18" xr:uid="{9A39C0CD-DD51-452D-97A0-B177CB5F6D5C}"/>
    <hyperlink ref="L24" r:id="rId19" xr:uid="{ACCC928C-2C3E-402E-A6A3-F39BF76DE0B5}"/>
    <hyperlink ref="L71" r:id="rId20" xr:uid="{BF3D9AA8-C685-431D-B430-01CD259042AB}"/>
  </hyperlinks>
  <pageMargins left="0.7" right="0.7" top="0.75" bottom="0.75" header="0.3" footer="0.3"/>
  <pageSetup paperSize="9" scale="36" fitToHeight="0" orientation="landscape"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2024-01-04T08:48:20Z</dcterms:modified>
</cp:coreProperties>
</file>