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15"/>
  </bookViews>
  <sheets>
    <sheet name="Sayfa1" sheetId="1" r:id="rId1"/>
  </sheets>
  <definedNames>
    <definedName name="_xlnm._FilterDatabase" localSheetId="0" hidden="1">Sayfa1!$A$2:$L$87</definedName>
  </definedNames>
  <calcPr calcId="162913"/>
</workbook>
</file>

<file path=xl/calcChain.xml><?xml version="1.0" encoding="utf-8"?>
<calcChain xmlns="http://schemas.openxmlformats.org/spreadsheetml/2006/main">
  <c r="D92" i="1" l="1"/>
  <c r="D89" i="1"/>
  <c r="D91" i="1" l="1"/>
  <c r="D90" i="1"/>
  <c r="F87" i="1" l="1"/>
</calcChain>
</file>

<file path=xl/sharedStrings.xml><?xml version="1.0" encoding="utf-8"?>
<sst xmlns="http://schemas.openxmlformats.org/spreadsheetml/2006/main" count="853" uniqueCount="496">
  <si>
    <t>FAAL TERSANELER</t>
  </si>
  <si>
    <t>TESİS ADI/İŞLETMECİSİ</t>
  </si>
  <si>
    <t>TRABZON</t>
  </si>
  <si>
    <t>ORDU</t>
  </si>
  <si>
    <t>SAMSUN</t>
  </si>
  <si>
    <t>KASTAMONU</t>
  </si>
  <si>
    <t>ZONGULDAK</t>
  </si>
  <si>
    <t>İSTANBUL</t>
  </si>
  <si>
    <t>YARDIMCI GEMİ İNŞA A.Ş.</t>
  </si>
  <si>
    <t>TUZLA GEMİ ENDÜSTRİSİ A.Ş.</t>
  </si>
  <si>
    <t>SEDEF GEMİ İNŞAATI A.Ş.</t>
  </si>
  <si>
    <t>SNR GEMİ İNŞA SANAYİ A.Ş.</t>
  </si>
  <si>
    <t>KPT TERSANE İŞLETMECİLİĞİ A.Ş.</t>
  </si>
  <si>
    <t>DESAN DENİZ İNŞAAT SANAYİ A.Ş.</t>
  </si>
  <si>
    <t>KOCAELİ</t>
  </si>
  <si>
    <t>YALOVA</t>
  </si>
  <si>
    <t>ÇANAKKALE</t>
  </si>
  <si>
    <t>ADANA</t>
  </si>
  <si>
    <t>DESAN 5442 NOLU PARSEL</t>
  </si>
  <si>
    <t>info@basarangemi.com.tr</t>
  </si>
  <si>
    <t>Özel Sektör Tersane Cad. No 4 34940 Tuzla / İSTANBUL</t>
  </si>
  <si>
    <t>info@selahshipyard.com</t>
  </si>
  <si>
    <t>Hersek Köyü  Kumluk Mevkii B-6 parsel  Altınova/Yalova</t>
  </si>
  <si>
    <t>turkoglushipyard@gmail.com</t>
  </si>
  <si>
    <t>Hersek Köyü  Kumluk Mevkii A-4 parsel  Altınova/YALOVA</t>
  </si>
  <si>
    <t>info@aykin.com.tr</t>
  </si>
  <si>
    <t>Yumurtalık Serbest Bölgesi Ceyhan / ADANA</t>
  </si>
  <si>
    <t>info@akdenizshipyard.com</t>
  </si>
  <si>
    <t>Hersek Köyü Kumluk Mevkii Tersaneler Bölgesi A-13 Parsel Altınova/YALOVA</t>
  </si>
  <si>
    <t>info@denta.com.tr</t>
  </si>
  <si>
    <t>Hersek Köyü, Tersaneler Bölgesi A-20 Parsel Altinova-YALOVA</t>
  </si>
  <si>
    <t>info@hat-san.com.tr</t>
  </si>
  <si>
    <t>info@demirgemi.com.tr</t>
  </si>
  <si>
    <t>Evliya Çelebi Mah. Tersaneler Caddesi NO:16 34944 TUZLA /ISTANBUL</t>
  </si>
  <si>
    <t>info@yildizgemi.com.tr</t>
  </si>
  <si>
    <t>Hersek Köyü  Kumluk Mevkii A-21-22 parsel  Altınova/YALOVA</t>
  </si>
  <si>
    <t>info@altintasshipyard.com</t>
  </si>
  <si>
    <t>Hersek Köyü Kumluk Mevkii Tersaneler Bölgesi A-19 Parsel Altınova / YALOVA</t>
  </si>
  <si>
    <t>info@yasarsanshipyard.com</t>
  </si>
  <si>
    <t>Hersek Mah. Kumluk Mevkii Altınova/YALOVA</t>
  </si>
  <si>
    <t>atuzcuoglu@sefine.com.tr</t>
  </si>
  <si>
    <t>Hersek Köyü  Kumluk  Mevkii Altınova-YALOVA</t>
  </si>
  <si>
    <t>info@ozatashipyard.com</t>
  </si>
  <si>
    <t>Hersek Köyü Kumluk Mevkii Tersaneler Bölgesi A-2 parsel Altınova/YALOVA</t>
  </si>
  <si>
    <t>akmusavir@gmail.com</t>
  </si>
  <si>
    <t>Balı Mahallesi, İrfan Erdem Cad., Kdz. Eregli/ZONGULDAK</t>
  </si>
  <si>
    <t>azimshipyard@hotmail.com</t>
  </si>
  <si>
    <t>Hersek Köyü Kumluk Mevkii Tersaneler Bölgesi B-7 Parsel_x000D_
Altinova / YALOVA</t>
  </si>
  <si>
    <t>kurbanshipyard@hotmail.com</t>
  </si>
  <si>
    <t>Tersane Bölgesi Parsel No : A 15 Altınova/YALOVA</t>
  </si>
  <si>
    <t>s.aslan@selchart.com.</t>
  </si>
  <si>
    <t>Hersek Köyü  Kumluk Mevkii A-18 parsel  Altınova/YALOVA</t>
  </si>
  <si>
    <t>ako@ako.com.tr</t>
  </si>
  <si>
    <t>Yalova Altinova Tersane Girisimcileri San AS.  Parsel A10</t>
  </si>
  <si>
    <t>muratbener@besiktasgroup.com</t>
  </si>
  <si>
    <t>KOCAELI SERBEST BÖLGESI 104. CADDE NO:2 YENIKÖY BAŞİSKELE KOCAELİ</t>
  </si>
  <si>
    <t>info@cimtasshipyard.com</t>
  </si>
  <si>
    <t>info@cemreshipyard.com</t>
  </si>
  <si>
    <t>info@altinovayat.com</t>
  </si>
  <si>
    <t>İçmeler Özel Tersaneler Bölgesi No.14 34944 Tuzla / İSTANBUL</t>
  </si>
  <si>
    <t>Evliya Çelebi Mahallesi, Tersaneler Caddesi No:12, 34944, Tuzla, İstanbul</t>
  </si>
  <si>
    <t>rmkmarine.maliisler@hs02.kep.tr</t>
  </si>
  <si>
    <t xml:space="preserve">Tersaneler Caddesi No:6 34944 İçmeler Tuzla / İSTANBUL </t>
  </si>
  <si>
    <t>tuzlagemi@tuzlagemi.com</t>
  </si>
  <si>
    <t>icdas@icdas.com.tr</t>
  </si>
  <si>
    <t>Tersaneler Bölgesi No:44  34940 Tuzla / İSTANBUL</t>
  </si>
  <si>
    <t>info@cindemir.com</t>
  </si>
  <si>
    <t>Aydıntepe Mah. Tersaneler Cad. 50.Sok. No:7 Tuzla / İSTANBUL</t>
  </si>
  <si>
    <t>info@yardimci.gen.tr</t>
  </si>
  <si>
    <t>Tuzla Özel Sektör Tersaneleri No:11  Tuzla/İSTANBUL</t>
  </si>
  <si>
    <t>info@gisangemi.com.tr</t>
  </si>
  <si>
    <t>Gülüç Çengelburnu Mevkii Kdz. Ereğli/ ZONGULDAK</t>
  </si>
  <si>
    <t xml:space="preserve">Özel Tersaneler Bölgesi  Torgem Tersanesi  34940 Tuzla / İSTANBUL </t>
  </si>
  <si>
    <t>info@tor-group.net</t>
  </si>
  <si>
    <t>hakan.ozturk@desan-shipyard.com</t>
  </si>
  <si>
    <t>Postahane Mah. Rauf Orbay Cad. No:2    34940 Tuzla/ ISTANBUL</t>
  </si>
  <si>
    <t>personel@dearsan.com</t>
  </si>
  <si>
    <t>Sahil Bulvari No:14  Gülüç Çengelburnu Mevkii Kdz. Ereğli / ZONGULDAK</t>
  </si>
  <si>
    <t>medyilmaz@medyilmaz.com.tr</t>
  </si>
  <si>
    <t>Aydintepe Mah. Güzin Sok. No: 13/1 34940 Tuzla / ISTANBUL</t>
  </si>
  <si>
    <t>info@dentassipyard.com</t>
  </si>
  <si>
    <t>info@istanbulshipyard.com</t>
  </si>
  <si>
    <t>Tersaneler Cad. No:22 Tuzla/İSTANBUL</t>
  </si>
  <si>
    <t>info@adik.com.tr</t>
  </si>
  <si>
    <t>Kocaeli Serbest Bölgesi Parsel No:24-3 Arpali Mevkii 41275 Yeniköy-KOCAELİ</t>
  </si>
  <si>
    <t>icunlu@armadashipyard.net</t>
  </si>
  <si>
    <t>m.kaska@hotmail.com</t>
  </si>
  <si>
    <t>Aydıntepe Mah. Tersaneler Cad. Güzin Sok. No:9 34947  Tuzla/İSTANBUL</t>
  </si>
  <si>
    <t>info@ceksan.com.tr</t>
  </si>
  <si>
    <t>Tersaneler Cad. No:36 34944 Tuzla/İSTANBUL</t>
  </si>
  <si>
    <t>info@desan-shipyard.com</t>
  </si>
  <si>
    <t>Hersek Köyü Kumluk Mevkii A-5 Parsel Altınova/YALOVA</t>
  </si>
  <si>
    <t>info@gisanaltinova.com</t>
  </si>
  <si>
    <t>Cumhuriyet Mah. Ova Mevkii, Tersaneler Bölgesi A-14 Parsel Altınova/YALOVA</t>
  </si>
  <si>
    <t>shipyard@duzgit.com</t>
  </si>
  <si>
    <t>info@uzmar.net</t>
  </si>
  <si>
    <t>Fenerovası Mevkii, Sütlüce Köyü, Gelibolu-ÇANAKKALE</t>
  </si>
  <si>
    <t>info@aksoyship.com</t>
  </si>
  <si>
    <t>Sepetli Pinar Mahallesi, Sanayi Cad. 41275 Yenikoy-KOCAELİ</t>
  </si>
  <si>
    <t>info@umdeniz.com</t>
  </si>
  <si>
    <t>Tersaneler CAD. NO : 18 TUZLA /İSTANBUL</t>
  </si>
  <si>
    <t xml:space="preserve">Tersaneler Cad. Billur Sok. No:5  34940 Tuzla / ISTANBUL        </t>
  </si>
  <si>
    <t>info@torlakshipyard.com</t>
  </si>
  <si>
    <t>Cevizdere Köyü, Balkan Mahallesi Liman Sokak No:2 Ünye/ORDU</t>
  </si>
  <si>
    <t>info@karadenizshipyard.com</t>
  </si>
  <si>
    <t>Tersaneler Bölgesi Billur Sk. No:1  34940 Tuzla / İSTANBUL</t>
  </si>
  <si>
    <t>info@ada-shipyard.com</t>
  </si>
  <si>
    <t>Özel Sektör Tersaneler Bölgesi No:42 Tuzla34940 / ISTANBUL</t>
  </si>
  <si>
    <t>gemsan@gemsannet.com</t>
  </si>
  <si>
    <t>umogemi@gmail.com</t>
  </si>
  <si>
    <t>sedef@kalkavanshipyard.com</t>
  </si>
  <si>
    <t>Tersaneler Bölgesi Tersaneler Cad. No: 40 34940 Tuzla/İSTANBUL</t>
  </si>
  <si>
    <t>info@hidrodinamik.com</t>
  </si>
  <si>
    <t>Gülüç Çengelburnu Yeni Tersaneler Bölgesi KDZ. EREĞLİ / ZONGULDAK</t>
  </si>
  <si>
    <t>info@ereglishipyard.com</t>
  </si>
  <si>
    <t>Tavsanlı Köyü Acı Çesme Mevkii Boğaziçi Cad. No: 28 Altınova/YALOVA</t>
  </si>
  <si>
    <t>tersan@tersan.com.tr</t>
  </si>
  <si>
    <t>Gülüç Çengelburnu Mevkii 67300 Kdz. Ereğli/ ZONGULDAK</t>
  </si>
  <si>
    <t>avni.bicer@ustaoglugemi.com</t>
  </si>
  <si>
    <t>Evliya Çelebi Mah.Tersaneler Cad. No: 50 34944 Tuzla/İSTANBUL</t>
  </si>
  <si>
    <t>info@tktuzlashipyard.com</t>
  </si>
  <si>
    <t>Altınova Tersaneler Bölgesi B-8 parsel Altınova/YALOVA</t>
  </si>
  <si>
    <t>yakamoz@yakamozshipyard.com</t>
  </si>
  <si>
    <t>Tersaneler Cad. No:38   34944 İçmeler-Tuzla/İSTANBUL</t>
  </si>
  <si>
    <t>gemak@gemak.com</t>
  </si>
  <si>
    <t>Tavşanlı Beldesi Dip Gölcük Mevkii Altınova/YALOVA</t>
  </si>
  <si>
    <t>tt@ictyachts.com</t>
  </si>
  <si>
    <t>alitunali@sanmar.com.tr</t>
  </si>
  <si>
    <t>Kocaeli Serbest Bölgesi(KOSBAS) Yenikoy  41275  İZMİT_x000D_</t>
  </si>
  <si>
    <t>Tersaneler Bölgesi No:34 _x000D_ 34944 Tuzla/İSTANBUL</t>
  </si>
  <si>
    <t>Tersaneler Cad. No: 14   34940   Tuzla/İSTANBUL</t>
  </si>
  <si>
    <t>Alapli Kiran Köyü Ölüce Mevkii _x000D_Alaplı / ZONGULDAK</t>
  </si>
  <si>
    <t>MADENCİ GEMİ SAN. LTD. ŞTİ.</t>
  </si>
  <si>
    <t>Kumluca Köyü  Ada Mevkii_x000D_ Cide KASTAMONU_x000D_</t>
  </si>
  <si>
    <t>Tersaneler Cad.  No:28/A Tuzla/İSTANBUL</t>
  </si>
  <si>
    <t>Hersek Köyü Kumluk Mevkii_x000D_ ALTINOVA / YALOVA</t>
  </si>
  <si>
    <t xml:space="preserve">Tersaneler Bölgesi B11-12 Parsel _x000D_Altınova/ YALOVA </t>
  </si>
  <si>
    <t>Değirmencik Köyü Köyaltı Mevkii 17200 Biga / ÇANAKKALE _x000D_</t>
  </si>
  <si>
    <t>Evliya Çelebi Mah.Tersaneler Cad. No: 48 34944 Tuzla/İSTANBUL</t>
  </si>
  <si>
    <t>Bedrettin Mah. Evliya Çelebi Cad. No:1-4 Kasımpaşa Beyoğlu/İSTANBUL</t>
  </si>
  <si>
    <t>Altınova Tersaneler Bölgesi Tersaneler Cad. No.60 Yalova</t>
  </si>
  <si>
    <t>Altınova Tersaneler Bölgesi A-12 Parsel_x000D_ Altınova / YALOVA</t>
  </si>
  <si>
    <t>yavuzbatum@istanbulshipyard.com</t>
  </si>
  <si>
    <t>Evliya Çelebi Mahallesi, Tersaneler Caddesi No:32, 34944, Tuzla, İstanbul</t>
  </si>
  <si>
    <t>info@sehirhatlari.com.tr</t>
  </si>
  <si>
    <t>madencigemi@superonline.com</t>
  </si>
  <si>
    <t>İLİ</t>
  </si>
  <si>
    <t>ADRES</t>
  </si>
  <si>
    <t>TELEFON</t>
  </si>
  <si>
    <t>E-POSTA</t>
  </si>
  <si>
    <t>Altınova Tersaneler Bölgesi Tersaneler Cad. No.58 Yalova</t>
  </si>
  <si>
    <t>info@gemak.com</t>
  </si>
  <si>
    <t>Hersek Köyü Kumluk Mevkii Tersaneler Bölgesi Altınova/YALOVA</t>
  </si>
  <si>
    <t>info@hercelik.com.tr</t>
  </si>
  <si>
    <t>İZİN DURUMU</t>
  </si>
  <si>
    <t>KISMİ İŞLETME</t>
  </si>
  <si>
    <t>HAVUZ DURUMU</t>
  </si>
  <si>
    <t>YOK</t>
  </si>
  <si>
    <t>462 752 2024</t>
  </si>
  <si>
    <t>462 752 2652</t>
  </si>
  <si>
    <t>452 321 1414</t>
  </si>
  <si>
    <t>TERME TERSANESİ A.Ş.</t>
  </si>
  <si>
    <t>Yalı Mah.  Balıkçı Barınağı Terme/ SAMSUN</t>
  </si>
  <si>
    <t>Çamburnu Tersaneler Bölgesi 61530 Sürmene/ TRABZON</t>
  </si>
  <si>
    <t>Yeniay Mah. Liman Cad. No:14 Sürmene/ TRABZON</t>
  </si>
  <si>
    <t>362 875 0555</t>
  </si>
  <si>
    <t>info@termeshipyard.com</t>
  </si>
  <si>
    <t xml:space="preserve">USTAOĞLU YAT GEMİ SAN. TİC. LTD. A.Ş. </t>
  </si>
  <si>
    <t>533 574 9699</t>
  </si>
  <si>
    <t>372 318 1990</t>
  </si>
  <si>
    <t>372 318 1350</t>
  </si>
  <si>
    <t>372 318 2884</t>
  </si>
  <si>
    <t>372 318 2900</t>
  </si>
  <si>
    <t>372 318 0600</t>
  </si>
  <si>
    <t>DEARSAN GEMİ İNŞAAT SAN. A.Ş.</t>
  </si>
  <si>
    <t xml:space="preserve">UM DENİZ SANAYİ A.Ş. </t>
  </si>
  <si>
    <t>AYKIN TERSANECİLİK TAŞIMACILIK İNŞAAT SAN. TİC. LTD. ŞTİ.</t>
  </si>
  <si>
    <t>DÜZGİT YALOVA GEMİ İNŞA  SAN. A.Ş.</t>
  </si>
  <si>
    <t>ARİF KALKAVANOĞULLARI GEMİCİLİK A.Ş.</t>
  </si>
  <si>
    <t>YAŞARSAN GEMİ İNŞA SAN. TİC. LTD. ŞTİ.</t>
  </si>
  <si>
    <t>GEMAK GEMİ İNŞAAT SAN. TİC.A.Ş.</t>
  </si>
  <si>
    <t>CEMRE MÜHENDİSLİK GEMİ İNŞ. SAN. TİC. LTD. ŞTİ.</t>
  </si>
  <si>
    <t>12.870 m2 / 5000</t>
  </si>
  <si>
    <t>45.731 m2 / 38.744</t>
  </si>
  <si>
    <t>77.163 m2 / 51.000</t>
  </si>
  <si>
    <t>49.365 m2 / 30.000</t>
  </si>
  <si>
    <t>96.000 m2 / 36.500</t>
  </si>
  <si>
    <t>18.516 m2 / 3.000</t>
  </si>
  <si>
    <t>25.817 m2 / 20.000</t>
  </si>
  <si>
    <t>93.136 m2 / 20.000</t>
  </si>
  <si>
    <t>15.209 m2 / 7.000</t>
  </si>
  <si>
    <t>220.784 m2 / 50.000</t>
  </si>
  <si>
    <t>162.390 m2 / 58.000</t>
  </si>
  <si>
    <t>İŞLETME İZNİ</t>
  </si>
  <si>
    <t>19.678 m2 / 8.600</t>
  </si>
  <si>
    <t>219.028 m2 / 55.000</t>
  </si>
  <si>
    <t>13.850 m2 / 22.000</t>
  </si>
  <si>
    <t>YÜZER HAVUZ</t>
  </si>
  <si>
    <t>19.000 m2 / 28.000</t>
  </si>
  <si>
    <t>17.456 m2 / 30.000</t>
  </si>
  <si>
    <t>18.315 m2 / 16.000</t>
  </si>
  <si>
    <t>19.003 m2 / 30.000</t>
  </si>
  <si>
    <t>21.927 m2 / 32.000</t>
  </si>
  <si>
    <t>31.640 m2 / 40.000</t>
  </si>
  <si>
    <t>24.935 m2 / 32.000</t>
  </si>
  <si>
    <t>49.832 m2 / 42.000</t>
  </si>
  <si>
    <t>79.436 m2 / 110.000</t>
  </si>
  <si>
    <t>KURU HAVUZ</t>
  </si>
  <si>
    <t>195.000 m2 / 650.000</t>
  </si>
  <si>
    <t>100.246 m2 / 40.000</t>
  </si>
  <si>
    <t>41.978 m2 / 10.000</t>
  </si>
  <si>
    <t xml:space="preserve">48.000 m2 / 50.000 </t>
  </si>
  <si>
    <t>44.525 m2 / 45.000</t>
  </si>
  <si>
    <t>17.615 m2 / 15.000</t>
  </si>
  <si>
    <t xml:space="preserve">20.000 m2 / 12.500 </t>
  </si>
  <si>
    <t>25.134 m2 / 30.000</t>
  </si>
  <si>
    <t>31.522 m2 / 14.400</t>
  </si>
  <si>
    <t>39.345 m2 / 12.000</t>
  </si>
  <si>
    <t>22.255 m2 / 8.100</t>
  </si>
  <si>
    <t>9.322 m2 / 6.000</t>
  </si>
  <si>
    <t>10.960 m2 / 8.410</t>
  </si>
  <si>
    <t>28.987 m2 / 25.000</t>
  </si>
  <si>
    <t>4.761 m2 / 6.000</t>
  </si>
  <si>
    <t>69.810 m2 / 15.000</t>
  </si>
  <si>
    <t>110.000 m2 / 116.000</t>
  </si>
  <si>
    <t>41.287 m2 / 40.000</t>
  </si>
  <si>
    <t>102.470 m2 / 75.000</t>
  </si>
  <si>
    <t>46.925 m2 / 40.000</t>
  </si>
  <si>
    <t>44.767 m2 / 30.000</t>
  </si>
  <si>
    <t>44.362 m2 / 27.000</t>
  </si>
  <si>
    <t>52.488 m2 / 12.500</t>
  </si>
  <si>
    <t>51.915 m2 / 30.000</t>
  </si>
  <si>
    <t>160.529 m2 / 30.000</t>
  </si>
  <si>
    <t>50.275 m2 / 20 Romorkör</t>
  </si>
  <si>
    <t>48.726 m2 / 25.000</t>
  </si>
  <si>
    <t>51.142 m2 / 60.000</t>
  </si>
  <si>
    <t>42.932 m2 / 40.000</t>
  </si>
  <si>
    <t>44.024 m2 / 70.000</t>
  </si>
  <si>
    <t>46.590 m2 / 12.500</t>
  </si>
  <si>
    <t>53.714 m2 / 250.000</t>
  </si>
  <si>
    <t>115.161 m2 / 210.000</t>
  </si>
  <si>
    <t>20.700 m2 / 27.000</t>
  </si>
  <si>
    <t>24.469 m2 / 40.000</t>
  </si>
  <si>
    <t>23.868 m2 / 70.000</t>
  </si>
  <si>
    <t>147.660 m2 / 250.000</t>
  </si>
  <si>
    <t>24.115 m2 / 25.000</t>
  </si>
  <si>
    <t>78.055 m2 / 60.000</t>
  </si>
  <si>
    <t xml:space="preserve">140.000 m2 / 200.000 </t>
  </si>
  <si>
    <t>180.000 m2 / 100.000</t>
  </si>
  <si>
    <t xml:space="preserve">45.158 m2 / 35.150 </t>
  </si>
  <si>
    <t>132.304 m2 / 75.000</t>
  </si>
  <si>
    <t>30.956 m2 / 20.000</t>
  </si>
  <si>
    <t>68.209 m2 / 108.000</t>
  </si>
  <si>
    <t>183.000 m2 / 165.000</t>
  </si>
  <si>
    <t>113.303 m2 / 31.250</t>
  </si>
  <si>
    <t>İSTANBUL ŞEHİR HATLARI TURİZM SAN. TİC. A.Ş. (HALİÇ)</t>
  </si>
  <si>
    <t>KURU HAVUZ (3 ADET)</t>
  </si>
  <si>
    <t>YÜZER HAVUZ
(2 ADET)</t>
  </si>
  <si>
    <t>info@kuzeystar.com</t>
  </si>
  <si>
    <t>87.979 m2 / 60.000</t>
  </si>
  <si>
    <t>14.842 m2 / 45.000</t>
  </si>
  <si>
    <t>Kocaeli Serbest Bölgesi, Sepetlipinar Mah., Yeniköy - Basiskele - KOCAELI</t>
  </si>
  <si>
    <t>262 341 4370</t>
  </si>
  <si>
    <t>emredogan@selahgulf.com</t>
  </si>
  <si>
    <t>336.527 m2 / 150.000</t>
  </si>
  <si>
    <t>YÜZER HAVUZ
(2 ADET)
 KURU HAVUZ
(1 ADET)</t>
  </si>
  <si>
    <t>21.281 m2/ 70.000</t>
  </si>
  <si>
    <t>23.866 m2/ 40.000</t>
  </si>
  <si>
    <t>Devlet Yolu Altı Mevkii Tersaneler Cd. Altınova/YALOVA</t>
  </si>
  <si>
    <t>Hersek Mah. Tersaneler Cad. B9 Altınova/YALOVA</t>
  </si>
  <si>
    <t>info@dogruyolshipyard.com</t>
  </si>
  <si>
    <t>info@hicriercili.com.tr</t>
  </si>
  <si>
    <t>SERBEST BÖLGE FAALİYET İZNİ</t>
  </si>
  <si>
    <t>KAPASİTESİ
(DWT/YIL)</t>
  </si>
  <si>
    <t>TESİS ALANI</t>
  </si>
  <si>
    <t>Çamburnu Mah. Tersane Küme Evleri Mevkii NO:35/A Sürmene/ TRABZON</t>
  </si>
  <si>
    <t>12.800 m2/</t>
  </si>
  <si>
    <t>532 651 0851</t>
  </si>
  <si>
    <t>ino@basarangemi.com.tr</t>
  </si>
  <si>
    <t>BEŞİKTAŞ TERSANE A.Ş.</t>
  </si>
  <si>
    <t>372 318 2740</t>
  </si>
  <si>
    <t>372 318 1700</t>
  </si>
  <si>
    <t>372 315 0001</t>
  </si>
  <si>
    <t>372 322 6530</t>
  </si>
  <si>
    <t>216 392 1987</t>
  </si>
  <si>
    <t>216 494 1606</t>
  </si>
  <si>
    <t>216 493 1257</t>
  </si>
  <si>
    <t>216 493 2453</t>
  </si>
  <si>
    <t>216 493 8000</t>
  </si>
  <si>
    <t>216 493 7612</t>
  </si>
  <si>
    <t>216 447 4901</t>
  </si>
  <si>
    <t>216 395 7575</t>
  </si>
  <si>
    <t>216 395 5000</t>
  </si>
  <si>
    <t>216 582 0000</t>
  </si>
  <si>
    <t>216 581 7700</t>
  </si>
  <si>
    <t>216 581 3300</t>
  </si>
  <si>
    <t>216 392 6210</t>
  </si>
  <si>
    <t>216 395 4075</t>
  </si>
  <si>
    <t>216 395 6383</t>
  </si>
  <si>
    <t>216 446 6114</t>
  </si>
  <si>
    <t>216 446 9300</t>
  </si>
  <si>
    <t>216 395 6946</t>
  </si>
  <si>
    <t>216 395 2025</t>
  </si>
  <si>
    <t>216 581 2300</t>
  </si>
  <si>
    <t>216 395 2319</t>
  </si>
  <si>
    <t>216 582 0600</t>
  </si>
  <si>
    <t>216 395 4961</t>
  </si>
  <si>
    <t>216 446 0070</t>
  </si>
  <si>
    <t>212 313 8000</t>
  </si>
  <si>
    <t>262 341 3401</t>
  </si>
  <si>
    <t>262 341 4510</t>
  </si>
  <si>
    <t>262 341 4282</t>
  </si>
  <si>
    <t>262 341 4383</t>
  </si>
  <si>
    <t>226 461 5100</t>
  </si>
  <si>
    <t>226 461 5262</t>
  </si>
  <si>
    <t>226 461 5273</t>
  </si>
  <si>
    <t>226 461 5141</t>
  </si>
  <si>
    <t>216 582 0421</t>
  </si>
  <si>
    <t>226 461 4450</t>
  </si>
  <si>
    <t>226 461 5252</t>
  </si>
  <si>
    <t>226 461 5222</t>
  </si>
  <si>
    <t>216 493 4459</t>
  </si>
  <si>
    <t>216 474 6171</t>
  </si>
  <si>
    <t>226 461 5050</t>
  </si>
  <si>
    <t>226 461 5022</t>
  </si>
  <si>
    <t>226 461 2481</t>
  </si>
  <si>
    <t>226 461 5200</t>
  </si>
  <si>
    <t>226 461 5120</t>
  </si>
  <si>
    <t>226 461 5400</t>
  </si>
  <si>
    <t>226 461 5036</t>
  </si>
  <si>
    <t>226 461 5240</t>
  </si>
  <si>
    <t>226 461 4444</t>
  </si>
  <si>
    <t>226 461 2418</t>
  </si>
  <si>
    <t>226 465 6200</t>
  </si>
  <si>
    <t>226 461 2496</t>
  </si>
  <si>
    <t>226 815 3636</t>
  </si>
  <si>
    <t>216 338 7700</t>
  </si>
  <si>
    <t>533 162 2210</t>
  </si>
  <si>
    <t>226 461 3417</t>
  </si>
  <si>
    <t>286 576 8139</t>
  </si>
  <si>
    <t>286 395 1010</t>
  </si>
  <si>
    <t>322 634 2226</t>
  </si>
  <si>
    <t>LİMAK İSKENDERUN ULUSLARARASI LİM. İŞL. A. Ş.</t>
  </si>
  <si>
    <t>Çay Mah. 5 Temmuz Cad. Limakport İskenderun Limanı No: 45/2 İskenderun/HATAY</t>
  </si>
  <si>
    <t>HATAY</t>
  </si>
  <si>
    <t>iskenderunport@limakports.com</t>
  </si>
  <si>
    <t>11.816 m2 / 12.000</t>
  </si>
  <si>
    <t>YÜZER HAVUZ
(1 ADET)
 KURU HAVUZ
(1 ADET)</t>
  </si>
  <si>
    <t>tcebi@kaptandemir.com.tr</t>
  </si>
  <si>
    <t>KİSMİ İŞLETME İZNİ</t>
  </si>
  <si>
    <t>CEMRE TERSANESİ GEMİ İNŞAA SAN. A.Ş.</t>
  </si>
  <si>
    <t>Hersek Mah. Tersaneler Cad. Sok. No:24/A  Altınova/ YALOVA</t>
  </si>
  <si>
    <t>226 461 3005</t>
  </si>
  <si>
    <t>m.corbaci@cemreshipyard.com</t>
  </si>
  <si>
    <t xml:space="preserve">69.616 m2 / </t>
  </si>
  <si>
    <t>KALDIRMA KAPASİTESİ (TON)</t>
  </si>
  <si>
    <t>1.YÜZER HAVUZ
28.000 ton
2.YÜZER HAVUZ
9.000 ton</t>
  </si>
  <si>
    <t>5.000 ton</t>
  </si>
  <si>
    <t>2.500 ton</t>
  </si>
  <si>
    <t>9.000 ton</t>
  </si>
  <si>
    <t>7.000 ton</t>
  </si>
  <si>
    <t>8.500 ton</t>
  </si>
  <si>
    <t>7.500 ton</t>
  </si>
  <si>
    <t>4.200 ton</t>
  </si>
  <si>
    <t>8.600 ton</t>
  </si>
  <si>
    <t>1.YÜZER HAVUZ
19.000
2.YÜZER HAVUZ
49.500</t>
  </si>
  <si>
    <t>2.750 ton</t>
  </si>
  <si>
    <t>20.000 ton</t>
  </si>
  <si>
    <t>100.000 ton</t>
  </si>
  <si>
    <t xml:space="preserve">YÜZER HAVUZ 
11.227 ton
 </t>
  </si>
  <si>
    <t>1.YÜZER HAVUZ 
22.000 ton
2.YÜZER HAVUZ
70.000 ton</t>
  </si>
  <si>
    <t>3.500 ton</t>
  </si>
  <si>
    <t>10.000 ton</t>
  </si>
  <si>
    <t>1.YÜZER HAVUZ
9.000 ton 
2.YÜZER HAVUZ 
11.370</t>
  </si>
  <si>
    <t>5.500 ton</t>
  </si>
  <si>
    <t>300x53 m</t>
  </si>
  <si>
    <t>1.YÜZER HAVUZ
233x45 m
2.YÜZER HAVUZ
170x33 m</t>
  </si>
  <si>
    <t>123x28 m</t>
  </si>
  <si>
    <t>128x30 m</t>
  </si>
  <si>
    <t>53x20  m</t>
  </si>
  <si>
    <t>167x34 m</t>
  </si>
  <si>
    <t>130x29 m</t>
  </si>
  <si>
    <t>155x36 m</t>
  </si>
  <si>
    <t>68x28 m</t>
  </si>
  <si>
    <t>315x50 m</t>
  </si>
  <si>
    <t>93x28 m</t>
  </si>
  <si>
    <t>129x38 m</t>
  </si>
  <si>
    <t>1.YÜZER HAVUZ
172x36 m
2.YÜZER HAVUZ
232x52 m</t>
  </si>
  <si>
    <t>115x22 m</t>
  </si>
  <si>
    <t>220x45 m</t>
  </si>
  <si>
    <t>350x80 m</t>
  </si>
  <si>
    <t>178x36 m</t>
  </si>
  <si>
    <t>1. KURU HAVUZ
109 x 22,5 m
2. KURU HAVUZ
81,5 x 17 m
3. KURU HAVUZ
151 x 16 m</t>
  </si>
  <si>
    <t>68x38 m</t>
  </si>
  <si>
    <t>1.YÜZER HAVUZ 
230X37 m
2.YÜZER HAVUZ
382x66 m
KURU HAVUZ
235x40 m</t>
  </si>
  <si>
    <t>84X34 m</t>
  </si>
  <si>
    <t>183x33 m</t>
  </si>
  <si>
    <t>180X30 m</t>
  </si>
  <si>
    <t>1.YÜZER HAVUZ
178x35 m
2.YÜZER HAVUZ 
253x60,9 m</t>
  </si>
  <si>
    <t>123X30 m</t>
  </si>
  <si>
    <t>1.YÜZER HAVUZ
217,5x43 m
2.YÜZER HAVUZ
197x39,6 m</t>
  </si>
  <si>
    <t>1.YÜZER HAVUZ
22.000
2.YÜZER HAVUZ
13.500</t>
  </si>
  <si>
    <t>YÜZER HAVUZ 240x57 m
 KURU HAVUZ 240x40 m</t>
  </si>
  <si>
    <t>2.000 ton</t>
  </si>
  <si>
    <t>HAVUZ BOYUTLARI</t>
  </si>
  <si>
    <t>226 461 5337</t>
  </si>
  <si>
    <t>operation@gurman.net</t>
  </si>
  <si>
    <t>326 626 1600</t>
  </si>
  <si>
    <t>HERSEK MAH. TERSANELER CAD. NO:40 ALTINOVA /YALOVA</t>
  </si>
  <si>
    <t>212 604 0660</t>
  </si>
  <si>
    <t>recep.kapucu@icdas.com.tr</t>
  </si>
  <si>
    <t>Evliya Çelebi Mah. Tersaneler Cad. No:20 Tuzla/İSTANBUL</t>
  </si>
  <si>
    <t>49285 m2</t>
  </si>
  <si>
    <t>210x37 m</t>
  </si>
  <si>
    <t>216 290 7710</t>
  </si>
  <si>
    <t>emre.cesim@newportshipping.com</t>
  </si>
  <si>
    <t>HERHANGİ BİR BELGESİ OLMAYAN</t>
  </si>
  <si>
    <t>USTAMEHMETOĞLU GEMİ YAT MET.VİNÇ İŞL.SAN.TİC.A.Ş. (2.TESİS)</t>
  </si>
  <si>
    <t xml:space="preserve">USTAMEHMETOĞLU GEMİ YAT MET.VİNÇ İŞL.SAN.TİC.A.Ş. (1.TESİS) </t>
  </si>
  <si>
    <t>ZAFERYOLU CAD. LİMAN İÇİ MEVKİİ. NO:39  İnebolu/KASTAMONU</t>
  </si>
  <si>
    <t>32.852 m2</t>
  </si>
  <si>
    <t>118x29 m</t>
  </si>
  <si>
    <t>4.500 ton</t>
  </si>
  <si>
    <t>366 811 6029</t>
  </si>
  <si>
    <t>info@inebolushipyard.com</t>
  </si>
  <si>
    <t>Hersek Mah. Tersaneler Cad. No:20 Altınova / YALOVA</t>
  </si>
  <si>
    <t>80.777 m2 / 25.670</t>
  </si>
  <si>
    <t>52.722 m2 / 5.000</t>
  </si>
  <si>
    <t>32.497 m2 / 15.500</t>
  </si>
  <si>
    <t>0226 461 5056</t>
  </si>
  <si>
    <t>info@bogazicishipping.com</t>
  </si>
  <si>
    <t>BAŞARAN GEMİ SANAYİ Ve TİCARET LTD. ŞTİ (2. TESİS)</t>
  </si>
  <si>
    <t>BAŞARAN GEMİ SAN. Ve TİC. LTD. ŞTİ (1. TESİS)</t>
  </si>
  <si>
    <t>NUR GEMİCİLİK Ve TİCARET A.Ş.</t>
  </si>
  <si>
    <t>KARADENİZ GEMİ İNŞA SAN. Ve TİC. A.Ş</t>
  </si>
  <si>
    <t>CİDE GEMİ Ve YAT SAN. TİC. A.Ş.</t>
  </si>
  <si>
    <t>İNEBOLU DENIZCILIK SAN. Ve TIC. A.S.</t>
  </si>
  <si>
    <t>EREĞLİ GEMİ İNŞA SAN. Ve TİC. A.Ş.</t>
  </si>
  <si>
    <t>AZİM OTEL TURİZM DENİZCİLİK METAL İNŞAAT SAN. Ve TİC. LTD. ŞTİ.</t>
  </si>
  <si>
    <t>MED-YILMAZ GEMİ İNŞA SAN. Ve TİC. A.Ş.</t>
  </si>
  <si>
    <t>DEMİR GEMİ TERSANESİ SAN. Ve TİC. LTD. ŞTİ.</t>
  </si>
  <si>
    <t xml:space="preserve">USMED GEMİ İNŞA SAN. Ve TİC. A.Ş. </t>
  </si>
  <si>
    <t>ANADOLU DENİZ İNŞAAT KIZAKLARI SAN. Ve TİC. LTD. ŞTİ.</t>
  </si>
  <si>
    <t>GEMAK GEMİ İNŞAAT SAN. Ve TİC.A.Ş.</t>
  </si>
  <si>
    <t>SELAH MAKİNE Ve GEMİCİLİK END. TİC. A.Ş.</t>
  </si>
  <si>
    <t>ÇİNDEMİR MAKİNE GEMİ ONARIM Ve TERSANECİLİK A.Ş.</t>
  </si>
  <si>
    <t>DENTAŞ GEMİ İNŞA Ve ONARIM SAN. A.Ş.</t>
  </si>
  <si>
    <t>TORGEM GEMİ İNŞAAT SAN. Ve TİC. A.Ş.</t>
  </si>
  <si>
    <t>GİSAN GEMİ İNŞA SAN. Ve TİC. A.Ş.</t>
  </si>
  <si>
    <t>ÇEKSAN GEMİ İNŞA ÇELİK KONS. SAN. Ve TİC. A.Ş.</t>
  </si>
  <si>
    <t>TORLAK DENİZCİLİK SAN. Ve TİC. A.Ş.</t>
  </si>
  <si>
    <t>ADA DENİZCİLİK Ve TERSANE İŞLET.  A.Ş.</t>
  </si>
  <si>
    <t>RMK MARİNE GEMİ YAPIM SAN. Ve DENİZ TAŞIMACILIĞI İŞLETMESİ A.Ş.</t>
  </si>
  <si>
    <t>KUZEYSTAR SHİPYARD DENİZCİLİK SAN. Ve TİC. A.Ş.</t>
  </si>
  <si>
    <t>YILDIZ GEMİ Ve MAKİNE SAN. TİC. A.Ş.</t>
  </si>
  <si>
    <t>TÜRKTER TERSANE Ve DENİZ İŞLET. A.Ş.</t>
  </si>
  <si>
    <t>İSTANBUL DENİZCİLİK GEMİ İNŞA SAN. Ve TİC. A.Ş.</t>
  </si>
  <si>
    <t>ECOSHİPS GEMİ İŞLETMECİLİĞİ Ve TİC. A.Ş.</t>
  </si>
  <si>
    <t>HİDRODİNAMİK GEMİ SAN. Ve TİC. A.Ş.</t>
  </si>
  <si>
    <t>GEMSAN GEMİ Ve GEMİ İŞLETMECİLİĞİ SAN. Ve TİC. LTD. ŞTİ.</t>
  </si>
  <si>
    <t>ERKAL ULUSLARARASI NAKLİYAT  Ve TİCARET A.Ş.</t>
  </si>
  <si>
    <t>SELAH KÖRFEZ GEMİ İNŞA SAN. Ve TİC. A.Ş.</t>
  </si>
  <si>
    <t xml:space="preserve">UZMAR GEMİ İNŞA SAN. Ve TİC. A.Ş. </t>
  </si>
  <si>
    <t>ÇİMTAŞ GEMİ İNŞA SAN. Ve TİC. A.Ş.</t>
  </si>
  <si>
    <t>ATLAS TERSANECİLİK SAN. Ve TİC. A.Ş.</t>
  </si>
  <si>
    <t>SEFİNE DENİZCİLİK TERSANECİLİK TURİZM SAN. Ve TİC. A.Ş.</t>
  </si>
  <si>
    <t>GİSAN ALTINOVA GEMİ İNŞA SAN. Ve TİC. A.Ş.</t>
  </si>
  <si>
    <t>KARMARİNE KARADENİZ DENİZCİLİK Ve TİC. A.Ş.</t>
  </si>
  <si>
    <t>SANMAR DENİZCİLİK MAKİNA Ve TİC.A.Ş.</t>
  </si>
  <si>
    <t>SELTAŞ DENİZCİLİK SAN. Ve TİC. A.Ş.</t>
  </si>
  <si>
    <t>HAT-SAN GEMİ İNŞA BAKIM ONARIM DENİZ NAKLİYAT SAN. Ve TİC. A.Ş.</t>
  </si>
  <si>
    <t>TÜRKOĞLU GEMİ İNŞA SAN. Ve TİC. LTD. ŞTİ</t>
  </si>
  <si>
    <t>HERÇELİK TERSANECİLİK SAN. ÜRÜNLERİ PAZARLAMA Ve DIŞ. TİC. A.Ş.</t>
  </si>
  <si>
    <t>YÜKSEL TERSANECİLİK SAN. Ve TİC. A.Ş.</t>
  </si>
  <si>
    <t xml:space="preserve">ALTINOVA YAT İNŞAACILAR SAN. Ve TİC. A.Ş. </t>
  </si>
  <si>
    <t xml:space="preserve">TERSAN TERSANECİLİK SAN. Ve TİC. A.Ş. </t>
  </si>
  <si>
    <t xml:space="preserve">ÖZATA TERSANECİLİK SAN. Ve TİC. A.Ş. </t>
  </si>
  <si>
    <t xml:space="preserve">GRUP ICT YAT TURİZM SAN. Ve TİC. A.Ş. </t>
  </si>
  <si>
    <t>HİCRİ ERCİLİ TERSANECİLİK SAN. Ve TİC.A.Ş</t>
  </si>
  <si>
    <t>DOĞRUYOL TERSANECİLİK DENİZCİLİK SAN. Ve TİC. A.Ş.</t>
  </si>
  <si>
    <t>DEN-TA DENİZCİLİK TİC. Ve SAN. LTD. ŞTİ.</t>
  </si>
  <si>
    <t xml:space="preserve">ALTINTAŞ MERMER Ve TERSANECİLİK A.Ş.   </t>
  </si>
  <si>
    <t>BAYRAKLAR GEMİ İNŞAAT DEN. SAN. Ve TİC. A.Ş.</t>
  </si>
  <si>
    <t>GÜRDESAN GEMİ MAK. SAN. Ve TİC. A.Ş.</t>
  </si>
  <si>
    <t>KARSAN GEMİ İNŞA SAN.Ve TİC. A.Ş.</t>
  </si>
  <si>
    <t xml:space="preserve">BOĞAZİÇİ DENİZCİLİK SAN. Ve TİC. A.Ş. </t>
  </si>
  <si>
    <t>GELİBOLU GEMİ İNŞ. SAN. Ve TİC. A.Ş.</t>
  </si>
  <si>
    <t xml:space="preserve">AKDENİZ GEMİ İNŞA SAN. Ve TİC. A.Ş. </t>
  </si>
  <si>
    <t>ÇAVUŞÇİFTLİĞİ KÖYÜ DEVLETYOLU ALTI MEVKİ MAH. 74/A ALTINOVA/YALOVA</t>
  </si>
  <si>
    <t>İÇDAŞ ÇELİK ENERJİ TERSANE VE ULAŞIM SAN. A.Ş. (2.TESIS)</t>
  </si>
  <si>
    <t>İÇDAŞ ÇELİK ENERJİ TERSANE Ve ULAŞIM SAN. Ve A.Ş. (1.TESIS)</t>
  </si>
  <si>
    <t xml:space="preserve">128.085 m2 / 121.600 </t>
  </si>
  <si>
    <t>370x70 m</t>
  </si>
  <si>
    <t>212 60 0404</t>
  </si>
  <si>
    <t>timur.seref@icdas.com.tr</t>
  </si>
  <si>
    <t>AKSAZ KÖYÜ, AKSAZ BURNU MEVKİİ, NO:265/4 Biga / ÇANAKKALE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</si>
</sst>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3" fontId="0" fillId="0" borderId="0" xfId="0" applyNumberFormat="1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o@basarangemi.com.tr" TargetMode="External"/><Relationship Id="rId13" Type="http://schemas.openxmlformats.org/officeDocument/2006/relationships/hyperlink" Target="mailto:icdas@icdas.com.t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madencigemi@superonline.com" TargetMode="External"/><Relationship Id="rId7" Type="http://schemas.openxmlformats.org/officeDocument/2006/relationships/hyperlink" Target="mailto:info@kuzeystar.com" TargetMode="External"/><Relationship Id="rId12" Type="http://schemas.openxmlformats.org/officeDocument/2006/relationships/hyperlink" Target="mailto:info@aksoyship.com" TargetMode="External"/><Relationship Id="rId17" Type="http://schemas.openxmlformats.org/officeDocument/2006/relationships/hyperlink" Target="mailto:info@inebolushipyard.com" TargetMode="External"/><Relationship Id="rId2" Type="http://schemas.openxmlformats.org/officeDocument/2006/relationships/hyperlink" Target="mailto:info@sehirhatlari.com.tr" TargetMode="External"/><Relationship Id="rId16" Type="http://schemas.openxmlformats.org/officeDocument/2006/relationships/hyperlink" Target="mailto:emre.cesim@newportshipping.com" TargetMode="External"/><Relationship Id="rId1" Type="http://schemas.openxmlformats.org/officeDocument/2006/relationships/hyperlink" Target="mailto:yavuzbatum@istanbulshipyard.com" TargetMode="External"/><Relationship Id="rId6" Type="http://schemas.openxmlformats.org/officeDocument/2006/relationships/hyperlink" Target="mailto:info@karadenizshipyard.com" TargetMode="External"/><Relationship Id="rId11" Type="http://schemas.openxmlformats.org/officeDocument/2006/relationships/hyperlink" Target="mailto:info@akdenizshipyard.com" TargetMode="External"/><Relationship Id="rId5" Type="http://schemas.openxmlformats.org/officeDocument/2006/relationships/hyperlink" Target="mailto:info@termeshipyard.com" TargetMode="External"/><Relationship Id="rId15" Type="http://schemas.openxmlformats.org/officeDocument/2006/relationships/hyperlink" Target="mailto:recep.kapucu@icdas.com.tr" TargetMode="External"/><Relationship Id="rId10" Type="http://schemas.openxmlformats.org/officeDocument/2006/relationships/hyperlink" Target="mailto:iskenderunport@limakports.com" TargetMode="External"/><Relationship Id="rId4" Type="http://schemas.openxmlformats.org/officeDocument/2006/relationships/hyperlink" Target="mailto:info@gemak.com" TargetMode="External"/><Relationship Id="rId9" Type="http://schemas.openxmlformats.org/officeDocument/2006/relationships/hyperlink" Target="mailto:m.corbaci@cemreshipyard.com" TargetMode="External"/><Relationship Id="rId14" Type="http://schemas.openxmlformats.org/officeDocument/2006/relationships/hyperlink" Target="mailto:kurbanshipyard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2"/>
  <sheetViews>
    <sheetView tabSelected="1" topLeftCell="A82" zoomScale="85" zoomScaleNormal="85" workbookViewId="0">
      <selection activeCell="D24" sqref="D24"/>
    </sheetView>
  </sheetViews>
  <sheetFormatPr defaultColWidth="8.7109375" defaultRowHeight="34.5" customHeight="1" x14ac:dyDescent="0.25"/>
  <cols>
    <col min="1" max="1" width="5.140625" style="13" customWidth="1"/>
    <col min="2" max="2" width="14.7109375" style="13" bestFit="1" customWidth="1"/>
    <col min="3" max="3" width="52.85546875" style="2" customWidth="1"/>
    <col min="4" max="4" width="40.28515625" style="14" bestFit="1" customWidth="1"/>
    <col min="5" max="5" width="12.7109375" style="15" bestFit="1" customWidth="1"/>
    <col min="6" max="6" width="12.140625" style="15" customWidth="1"/>
    <col min="7" max="7" width="15" style="13" customWidth="1"/>
    <col min="8" max="8" width="16" style="13" customWidth="1"/>
    <col min="9" max="9" width="16.140625" style="13" bestFit="1" customWidth="1"/>
    <col min="10" max="10" width="16.140625" style="13" customWidth="1"/>
    <col min="11" max="11" width="15.42578125" style="16" bestFit="1" customWidth="1"/>
    <col min="12" max="12" width="37.28515625" style="17" bestFit="1" customWidth="1"/>
    <col min="13" max="13" width="8.7109375" style="2"/>
    <col min="14" max="14" width="39.5703125" style="2" customWidth="1"/>
    <col min="15" max="15" width="57.85546875" style="2" customWidth="1"/>
    <col min="16" max="16" width="5.85546875" style="2" customWidth="1"/>
    <col min="17" max="17" width="7.85546875" style="2" customWidth="1"/>
    <col min="18" max="16384" width="8.7109375" style="2"/>
  </cols>
  <sheetData>
    <row r="1" spans="1:14" ht="34.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</row>
    <row r="2" spans="1:14" s="13" customFormat="1" ht="47.25" x14ac:dyDescent="0.25">
      <c r="A2" s="1"/>
      <c r="B2" s="22" t="s">
        <v>146</v>
      </c>
      <c r="C2" s="3" t="s">
        <v>1</v>
      </c>
      <c r="D2" s="3" t="s">
        <v>147</v>
      </c>
      <c r="E2" s="3" t="s">
        <v>274</v>
      </c>
      <c r="F2" s="3" t="s">
        <v>273</v>
      </c>
      <c r="G2" s="3" t="s">
        <v>154</v>
      </c>
      <c r="H2" s="3" t="s">
        <v>156</v>
      </c>
      <c r="I2" s="23" t="s">
        <v>404</v>
      </c>
      <c r="J2" s="23" t="s">
        <v>355</v>
      </c>
      <c r="K2" s="3" t="s">
        <v>148</v>
      </c>
      <c r="L2" s="3" t="s">
        <v>149</v>
      </c>
    </row>
    <row r="3" spans="1:14" ht="31.5" x14ac:dyDescent="0.25">
      <c r="A3" s="1">
        <v>1</v>
      </c>
      <c r="B3" s="5" t="s">
        <v>2</v>
      </c>
      <c r="C3" s="6" t="s">
        <v>431</v>
      </c>
      <c r="D3" s="7" t="s">
        <v>163</v>
      </c>
      <c r="E3" s="8" t="s">
        <v>182</v>
      </c>
      <c r="F3" s="9">
        <v>5000</v>
      </c>
      <c r="G3" s="10" t="s">
        <v>155</v>
      </c>
      <c r="H3" s="10" t="s">
        <v>157</v>
      </c>
      <c r="I3" s="10" t="s">
        <v>157</v>
      </c>
      <c r="J3" s="10" t="s">
        <v>157</v>
      </c>
      <c r="K3" s="11" t="s">
        <v>158</v>
      </c>
      <c r="L3" s="11" t="s">
        <v>19</v>
      </c>
      <c r="M3" s="4"/>
      <c r="N3" s="4"/>
    </row>
    <row r="4" spans="1:14" ht="31.5" x14ac:dyDescent="0.25">
      <c r="A4" s="1">
        <v>2</v>
      </c>
      <c r="B4" s="5" t="s">
        <v>2</v>
      </c>
      <c r="C4" s="6" t="s">
        <v>432</v>
      </c>
      <c r="D4" s="7" t="s">
        <v>275</v>
      </c>
      <c r="E4" s="8" t="s">
        <v>276</v>
      </c>
      <c r="F4" s="9">
        <v>5000</v>
      </c>
      <c r="G4" s="10" t="s">
        <v>193</v>
      </c>
      <c r="H4" s="10" t="s">
        <v>157</v>
      </c>
      <c r="I4" s="10" t="s">
        <v>157</v>
      </c>
      <c r="J4" s="10" t="s">
        <v>157</v>
      </c>
      <c r="K4" s="11" t="s">
        <v>277</v>
      </c>
      <c r="L4" s="11" t="s">
        <v>278</v>
      </c>
      <c r="M4" s="4"/>
      <c r="N4" s="4"/>
    </row>
    <row r="5" spans="1:14" ht="31.5" x14ac:dyDescent="0.25">
      <c r="A5" s="1">
        <v>3</v>
      </c>
      <c r="B5" s="5" t="s">
        <v>2</v>
      </c>
      <c r="C5" s="6" t="s">
        <v>433</v>
      </c>
      <c r="D5" s="7" t="s">
        <v>164</v>
      </c>
      <c r="E5" s="10" t="s">
        <v>264</v>
      </c>
      <c r="F5" s="9">
        <v>150000</v>
      </c>
      <c r="G5" s="10" t="s">
        <v>155</v>
      </c>
      <c r="H5" s="10" t="s">
        <v>157</v>
      </c>
      <c r="I5" s="10" t="s">
        <v>157</v>
      </c>
      <c r="J5" s="10" t="s">
        <v>157</v>
      </c>
      <c r="K5" s="11" t="s">
        <v>159</v>
      </c>
      <c r="L5" s="11" t="s">
        <v>348</v>
      </c>
      <c r="M5" s="4"/>
      <c r="N5" s="4"/>
    </row>
    <row r="6" spans="1:14" ht="31.5" x14ac:dyDescent="0.25">
      <c r="A6" s="1">
        <v>4</v>
      </c>
      <c r="B6" s="5" t="s">
        <v>3</v>
      </c>
      <c r="C6" s="6" t="s">
        <v>434</v>
      </c>
      <c r="D6" s="7" t="s">
        <v>103</v>
      </c>
      <c r="E6" s="10" t="s">
        <v>183</v>
      </c>
      <c r="F6" s="9">
        <v>38744</v>
      </c>
      <c r="G6" s="10" t="s">
        <v>155</v>
      </c>
      <c r="H6" s="10" t="s">
        <v>157</v>
      </c>
      <c r="I6" s="10" t="s">
        <v>157</v>
      </c>
      <c r="J6" s="10" t="s">
        <v>157</v>
      </c>
      <c r="K6" s="11" t="s">
        <v>160</v>
      </c>
      <c r="L6" s="11" t="s">
        <v>104</v>
      </c>
      <c r="M6" s="4"/>
      <c r="N6" s="4"/>
    </row>
    <row r="7" spans="1:14" ht="31.5" x14ac:dyDescent="0.25">
      <c r="A7" s="1">
        <v>5</v>
      </c>
      <c r="B7" s="5" t="s">
        <v>4</v>
      </c>
      <c r="C7" s="6" t="s">
        <v>161</v>
      </c>
      <c r="D7" s="7" t="s">
        <v>162</v>
      </c>
      <c r="E7" s="10" t="s">
        <v>184</v>
      </c>
      <c r="F7" s="9">
        <v>51000</v>
      </c>
      <c r="G7" s="10" t="s">
        <v>155</v>
      </c>
      <c r="H7" s="10" t="s">
        <v>157</v>
      </c>
      <c r="I7" s="10" t="s">
        <v>157</v>
      </c>
      <c r="J7" s="10" t="s">
        <v>157</v>
      </c>
      <c r="K7" s="11" t="s">
        <v>165</v>
      </c>
      <c r="L7" s="11" t="s">
        <v>166</v>
      </c>
      <c r="M7" s="4"/>
      <c r="N7" s="4"/>
    </row>
    <row r="8" spans="1:14" ht="31.5" x14ac:dyDescent="0.25">
      <c r="A8" s="1">
        <v>6</v>
      </c>
      <c r="B8" s="10" t="s">
        <v>5</v>
      </c>
      <c r="C8" s="7" t="s">
        <v>435</v>
      </c>
      <c r="D8" s="7" t="s">
        <v>133</v>
      </c>
      <c r="E8" s="10" t="s">
        <v>185</v>
      </c>
      <c r="F8" s="9">
        <v>30000</v>
      </c>
      <c r="G8" s="10" t="s">
        <v>157</v>
      </c>
      <c r="H8" s="10" t="s">
        <v>157</v>
      </c>
      <c r="I8" s="10" t="s">
        <v>157</v>
      </c>
      <c r="J8" s="10" t="s">
        <v>157</v>
      </c>
      <c r="K8" s="11" t="s">
        <v>168</v>
      </c>
      <c r="L8" s="11" t="s">
        <v>86</v>
      </c>
      <c r="M8" s="4"/>
      <c r="N8" s="4"/>
    </row>
    <row r="9" spans="1:14" ht="31.5" x14ac:dyDescent="0.25">
      <c r="A9" s="1">
        <v>7</v>
      </c>
      <c r="B9" s="10" t="s">
        <v>5</v>
      </c>
      <c r="C9" s="7" t="s">
        <v>436</v>
      </c>
      <c r="D9" s="7" t="s">
        <v>419</v>
      </c>
      <c r="E9" s="10" t="s">
        <v>420</v>
      </c>
      <c r="F9" s="9">
        <v>12900</v>
      </c>
      <c r="G9" s="10" t="s">
        <v>155</v>
      </c>
      <c r="H9" s="1" t="s">
        <v>197</v>
      </c>
      <c r="I9" s="10" t="s">
        <v>421</v>
      </c>
      <c r="J9" s="10" t="s">
        <v>422</v>
      </c>
      <c r="K9" s="11" t="s">
        <v>423</v>
      </c>
      <c r="L9" s="11" t="s">
        <v>424</v>
      </c>
      <c r="M9" s="4"/>
      <c r="N9" s="4"/>
    </row>
    <row r="10" spans="1:14" ht="31.5" x14ac:dyDescent="0.25">
      <c r="A10" s="1">
        <v>8</v>
      </c>
      <c r="B10" s="5" t="s">
        <v>6</v>
      </c>
      <c r="C10" s="6" t="s">
        <v>437</v>
      </c>
      <c r="D10" s="7" t="s">
        <v>113</v>
      </c>
      <c r="E10" s="10" t="s">
        <v>192</v>
      </c>
      <c r="F10" s="9">
        <v>58000</v>
      </c>
      <c r="G10" s="1" t="s">
        <v>193</v>
      </c>
      <c r="H10" s="1" t="s">
        <v>157</v>
      </c>
      <c r="I10" s="10" t="s">
        <v>157</v>
      </c>
      <c r="J10" s="1" t="s">
        <v>157</v>
      </c>
      <c r="K10" s="11" t="s">
        <v>280</v>
      </c>
      <c r="L10" s="11" t="s">
        <v>114</v>
      </c>
      <c r="M10" s="4"/>
      <c r="N10" s="4"/>
    </row>
    <row r="11" spans="1:14" ht="31.5" x14ac:dyDescent="0.25">
      <c r="A11" s="1">
        <v>9</v>
      </c>
      <c r="B11" s="5" t="s">
        <v>6</v>
      </c>
      <c r="C11" s="6" t="s">
        <v>438</v>
      </c>
      <c r="D11" s="7" t="s">
        <v>45</v>
      </c>
      <c r="E11" s="10" t="s">
        <v>194</v>
      </c>
      <c r="F11" s="9">
        <v>8600</v>
      </c>
      <c r="G11" s="1" t="s">
        <v>193</v>
      </c>
      <c r="H11" s="1" t="s">
        <v>157</v>
      </c>
      <c r="I11" s="10" t="s">
        <v>157</v>
      </c>
      <c r="J11" s="1" t="s">
        <v>157</v>
      </c>
      <c r="K11" s="11" t="s">
        <v>282</v>
      </c>
      <c r="L11" s="11" t="s">
        <v>46</v>
      </c>
      <c r="M11" s="4"/>
      <c r="N11" s="4"/>
    </row>
    <row r="12" spans="1:14" ht="31.5" x14ac:dyDescent="0.25">
      <c r="A12" s="1">
        <v>10</v>
      </c>
      <c r="B12" s="5" t="s">
        <v>6</v>
      </c>
      <c r="C12" s="6" t="s">
        <v>167</v>
      </c>
      <c r="D12" s="7" t="s">
        <v>117</v>
      </c>
      <c r="E12" s="10" t="s">
        <v>186</v>
      </c>
      <c r="F12" s="9">
        <v>36500</v>
      </c>
      <c r="G12" s="10" t="s">
        <v>193</v>
      </c>
      <c r="H12" s="10" t="s">
        <v>157</v>
      </c>
      <c r="I12" s="10" t="s">
        <v>157</v>
      </c>
      <c r="J12" s="10" t="s">
        <v>157</v>
      </c>
      <c r="K12" s="11" t="s">
        <v>169</v>
      </c>
      <c r="L12" s="11" t="s">
        <v>118</v>
      </c>
      <c r="M12" s="4"/>
      <c r="N12" s="4"/>
    </row>
    <row r="13" spans="1:14" ht="31.5" x14ac:dyDescent="0.25">
      <c r="A13" s="1">
        <v>11</v>
      </c>
      <c r="B13" s="5" t="s">
        <v>6</v>
      </c>
      <c r="C13" s="6" t="s">
        <v>418</v>
      </c>
      <c r="D13" s="7" t="s">
        <v>71</v>
      </c>
      <c r="E13" s="10" t="s">
        <v>187</v>
      </c>
      <c r="F13" s="9">
        <v>3000</v>
      </c>
      <c r="G13" s="10" t="s">
        <v>193</v>
      </c>
      <c r="H13" s="10" t="s">
        <v>157</v>
      </c>
      <c r="I13" s="10" t="s">
        <v>157</v>
      </c>
      <c r="J13" s="10" t="s">
        <v>157</v>
      </c>
      <c r="K13" s="11" t="s">
        <v>170</v>
      </c>
      <c r="L13" s="11" t="s">
        <v>109</v>
      </c>
      <c r="M13" s="4"/>
      <c r="N13" s="4"/>
    </row>
    <row r="14" spans="1:14" ht="31.5" x14ac:dyDescent="0.25">
      <c r="A14" s="1">
        <v>12</v>
      </c>
      <c r="B14" s="5" t="s">
        <v>6</v>
      </c>
      <c r="C14" s="6" t="s">
        <v>417</v>
      </c>
      <c r="D14" s="7" t="s">
        <v>71</v>
      </c>
      <c r="E14" s="10" t="s">
        <v>189</v>
      </c>
      <c r="F14" s="9">
        <v>20000</v>
      </c>
      <c r="G14" s="1" t="s">
        <v>157</v>
      </c>
      <c r="H14" s="1" t="s">
        <v>157</v>
      </c>
      <c r="I14" s="10" t="s">
        <v>157</v>
      </c>
      <c r="J14" s="1" t="s">
        <v>157</v>
      </c>
      <c r="K14" s="11" t="s">
        <v>172</v>
      </c>
      <c r="L14" s="11" t="s">
        <v>109</v>
      </c>
      <c r="M14" s="4"/>
      <c r="N14" s="4"/>
    </row>
    <row r="15" spans="1:14" ht="31.5" x14ac:dyDescent="0.25">
      <c r="A15" s="1">
        <v>13</v>
      </c>
      <c r="B15" s="5" t="s">
        <v>6</v>
      </c>
      <c r="C15" s="6" t="s">
        <v>439</v>
      </c>
      <c r="D15" s="7" t="s">
        <v>77</v>
      </c>
      <c r="E15" s="10" t="s">
        <v>190</v>
      </c>
      <c r="F15" s="9">
        <v>7000</v>
      </c>
      <c r="G15" s="10" t="s">
        <v>193</v>
      </c>
      <c r="H15" s="1" t="s">
        <v>157</v>
      </c>
      <c r="I15" s="10" t="s">
        <v>157</v>
      </c>
      <c r="J15" s="1" t="s">
        <v>157</v>
      </c>
      <c r="K15" s="11" t="s">
        <v>173</v>
      </c>
      <c r="L15" s="11" t="s">
        <v>78</v>
      </c>
      <c r="M15" s="4"/>
      <c r="N15" s="4"/>
    </row>
    <row r="16" spans="1:14" ht="31.5" x14ac:dyDescent="0.25">
      <c r="A16" s="1">
        <v>14</v>
      </c>
      <c r="B16" s="5" t="s">
        <v>6</v>
      </c>
      <c r="C16" s="6" t="s">
        <v>440</v>
      </c>
      <c r="D16" s="7" t="s">
        <v>131</v>
      </c>
      <c r="E16" s="10" t="s">
        <v>195</v>
      </c>
      <c r="F16" s="9">
        <v>55000</v>
      </c>
      <c r="G16" s="10" t="s">
        <v>155</v>
      </c>
      <c r="H16" s="1" t="s">
        <v>157</v>
      </c>
      <c r="I16" s="10" t="s">
        <v>157</v>
      </c>
      <c r="J16" s="1" t="s">
        <v>157</v>
      </c>
      <c r="K16" s="11" t="s">
        <v>283</v>
      </c>
      <c r="L16" s="11" t="s">
        <v>32</v>
      </c>
      <c r="M16" s="4"/>
      <c r="N16" s="4"/>
    </row>
    <row r="17" spans="1:14" ht="31.5" x14ac:dyDescent="0.25">
      <c r="A17" s="1">
        <v>15</v>
      </c>
      <c r="B17" s="5" t="s">
        <v>6</v>
      </c>
      <c r="C17" s="6" t="s">
        <v>441</v>
      </c>
      <c r="D17" s="7" t="s">
        <v>71</v>
      </c>
      <c r="E17" s="10" t="s">
        <v>188</v>
      </c>
      <c r="F17" s="9">
        <v>20000</v>
      </c>
      <c r="G17" s="10" t="s">
        <v>157</v>
      </c>
      <c r="H17" s="10" t="s">
        <v>157</v>
      </c>
      <c r="I17" s="10" t="s">
        <v>157</v>
      </c>
      <c r="J17" s="10" t="s">
        <v>157</v>
      </c>
      <c r="K17" s="11" t="s">
        <v>171</v>
      </c>
      <c r="L17" s="11"/>
      <c r="M17" s="4"/>
      <c r="N17" s="4"/>
    </row>
    <row r="18" spans="1:14" ht="31.5" x14ac:dyDescent="0.25">
      <c r="A18" s="1">
        <v>16</v>
      </c>
      <c r="B18" s="5" t="s">
        <v>6</v>
      </c>
      <c r="C18" s="6" t="s">
        <v>132</v>
      </c>
      <c r="D18" s="7" t="s">
        <v>71</v>
      </c>
      <c r="E18" s="10" t="s">
        <v>191</v>
      </c>
      <c r="F18" s="9">
        <v>50000</v>
      </c>
      <c r="G18" s="1" t="s">
        <v>157</v>
      </c>
      <c r="H18" s="1" t="s">
        <v>157</v>
      </c>
      <c r="I18" s="10" t="s">
        <v>157</v>
      </c>
      <c r="J18" s="1" t="s">
        <v>157</v>
      </c>
      <c r="K18" s="11" t="s">
        <v>281</v>
      </c>
      <c r="L18" s="11" t="s">
        <v>145</v>
      </c>
      <c r="M18" s="4"/>
      <c r="N18" s="4"/>
    </row>
    <row r="19" spans="1:14" ht="31.5" x14ac:dyDescent="0.25">
      <c r="A19" s="1">
        <v>17</v>
      </c>
      <c r="B19" s="5" t="s">
        <v>7</v>
      </c>
      <c r="C19" s="6" t="s">
        <v>442</v>
      </c>
      <c r="D19" s="7" t="s">
        <v>82</v>
      </c>
      <c r="E19" s="10" t="s">
        <v>212</v>
      </c>
      <c r="F19" s="9">
        <v>45000</v>
      </c>
      <c r="G19" s="10" t="s">
        <v>193</v>
      </c>
      <c r="H19" s="10" t="s">
        <v>157</v>
      </c>
      <c r="I19" s="10" t="s">
        <v>157</v>
      </c>
      <c r="J19" s="10" t="s">
        <v>157</v>
      </c>
      <c r="K19" s="11" t="s">
        <v>299</v>
      </c>
      <c r="L19" s="11" t="s">
        <v>83</v>
      </c>
      <c r="M19" s="4"/>
      <c r="N19" s="4"/>
    </row>
    <row r="20" spans="1:14" ht="31.5" x14ac:dyDescent="0.25">
      <c r="A20" s="1">
        <v>18</v>
      </c>
      <c r="B20" s="5" t="s">
        <v>7</v>
      </c>
      <c r="C20" s="6" t="s">
        <v>9</v>
      </c>
      <c r="D20" s="7" t="s">
        <v>62</v>
      </c>
      <c r="E20" s="10" t="s">
        <v>206</v>
      </c>
      <c r="F20" s="9">
        <v>110000</v>
      </c>
      <c r="G20" s="10" t="s">
        <v>193</v>
      </c>
      <c r="H20" s="10" t="s">
        <v>207</v>
      </c>
      <c r="I20" s="10" t="s">
        <v>375</v>
      </c>
      <c r="J20" s="10" t="s">
        <v>157</v>
      </c>
      <c r="K20" s="11" t="s">
        <v>293</v>
      </c>
      <c r="L20" s="11" t="s">
        <v>63</v>
      </c>
      <c r="M20" s="4"/>
      <c r="N20" s="4"/>
    </row>
    <row r="21" spans="1:14" ht="94.5" x14ac:dyDescent="0.25">
      <c r="A21" s="1">
        <v>19</v>
      </c>
      <c r="B21" s="5" t="s">
        <v>7</v>
      </c>
      <c r="C21" s="6" t="s">
        <v>443</v>
      </c>
      <c r="D21" s="7" t="s">
        <v>123</v>
      </c>
      <c r="E21" s="10" t="s">
        <v>217</v>
      </c>
      <c r="F21" s="9">
        <v>12000</v>
      </c>
      <c r="G21" s="10" t="s">
        <v>193</v>
      </c>
      <c r="H21" s="5" t="s">
        <v>257</v>
      </c>
      <c r="I21" s="5" t="s">
        <v>376</v>
      </c>
      <c r="J21" s="5" t="s">
        <v>356</v>
      </c>
      <c r="K21" s="11" t="s">
        <v>303</v>
      </c>
      <c r="L21" s="11" t="s">
        <v>124</v>
      </c>
      <c r="M21" s="4"/>
      <c r="N21" s="4"/>
    </row>
    <row r="22" spans="1:14" ht="31.5" x14ac:dyDescent="0.25">
      <c r="A22" s="1">
        <v>20</v>
      </c>
      <c r="B22" s="5" t="s">
        <v>7</v>
      </c>
      <c r="C22" s="6" t="s">
        <v>444</v>
      </c>
      <c r="D22" s="7" t="s">
        <v>20</v>
      </c>
      <c r="E22" s="10" t="s">
        <v>205</v>
      </c>
      <c r="F22" s="9">
        <v>42000</v>
      </c>
      <c r="G22" s="10" t="s">
        <v>193</v>
      </c>
      <c r="H22" s="10" t="s">
        <v>157</v>
      </c>
      <c r="I22" s="10" t="s">
        <v>157</v>
      </c>
      <c r="J22" s="10" t="s">
        <v>157</v>
      </c>
      <c r="K22" s="11" t="s">
        <v>292</v>
      </c>
      <c r="L22" s="11" t="s">
        <v>21</v>
      </c>
      <c r="M22" s="4"/>
      <c r="N22" s="4"/>
    </row>
    <row r="23" spans="1:14" ht="31.5" x14ac:dyDescent="0.25">
      <c r="A23" s="1">
        <v>21</v>
      </c>
      <c r="B23" s="5" t="s">
        <v>7</v>
      </c>
      <c r="C23" s="6" t="s">
        <v>445</v>
      </c>
      <c r="D23" s="7" t="s">
        <v>65</v>
      </c>
      <c r="E23" s="10" t="s">
        <v>220</v>
      </c>
      <c r="F23" s="9">
        <v>8410</v>
      </c>
      <c r="G23" s="10" t="s">
        <v>193</v>
      </c>
      <c r="H23" s="10" t="s">
        <v>197</v>
      </c>
      <c r="I23" s="10" t="s">
        <v>377</v>
      </c>
      <c r="J23" s="10" t="s">
        <v>357</v>
      </c>
      <c r="K23" s="11" t="s">
        <v>306</v>
      </c>
      <c r="L23" s="11" t="s">
        <v>66</v>
      </c>
      <c r="M23" s="4"/>
      <c r="N23" s="4"/>
    </row>
    <row r="24" spans="1:14" ht="31.5" x14ac:dyDescent="0.25">
      <c r="A24" s="1">
        <v>22</v>
      </c>
      <c r="B24" s="5" t="s">
        <v>7</v>
      </c>
      <c r="C24" s="6" t="s">
        <v>446</v>
      </c>
      <c r="D24" s="7" t="s">
        <v>79</v>
      </c>
      <c r="E24" s="10" t="s">
        <v>196</v>
      </c>
      <c r="F24" s="9">
        <v>22000</v>
      </c>
      <c r="G24" s="10" t="s">
        <v>155</v>
      </c>
      <c r="H24" s="1" t="s">
        <v>197</v>
      </c>
      <c r="I24" s="10" t="s">
        <v>378</v>
      </c>
      <c r="J24" s="10" t="s">
        <v>357</v>
      </c>
      <c r="K24" s="11" t="s">
        <v>284</v>
      </c>
      <c r="L24" s="11" t="s">
        <v>80</v>
      </c>
      <c r="M24" s="4"/>
      <c r="N24" s="4"/>
    </row>
    <row r="25" spans="1:14" ht="31.5" x14ac:dyDescent="0.25">
      <c r="A25" s="1">
        <v>23</v>
      </c>
      <c r="B25" s="5" t="s">
        <v>7</v>
      </c>
      <c r="C25" s="6" t="s">
        <v>447</v>
      </c>
      <c r="D25" s="7" t="s">
        <v>72</v>
      </c>
      <c r="E25" s="10" t="s">
        <v>198</v>
      </c>
      <c r="F25" s="9">
        <v>28000</v>
      </c>
      <c r="G25" s="10" t="s">
        <v>193</v>
      </c>
      <c r="H25" s="10" t="s">
        <v>197</v>
      </c>
      <c r="I25" s="10" t="s">
        <v>379</v>
      </c>
      <c r="J25" s="10" t="s">
        <v>358</v>
      </c>
      <c r="K25" s="11" t="s">
        <v>285</v>
      </c>
      <c r="L25" s="11" t="s">
        <v>73</v>
      </c>
      <c r="M25" s="4"/>
      <c r="N25" s="4"/>
    </row>
    <row r="26" spans="1:14" ht="31.5" x14ac:dyDescent="0.25">
      <c r="A26" s="1">
        <v>24</v>
      </c>
      <c r="B26" s="5" t="s">
        <v>7</v>
      </c>
      <c r="C26" s="6" t="s">
        <v>448</v>
      </c>
      <c r="D26" s="7" t="s">
        <v>69</v>
      </c>
      <c r="E26" s="10" t="s">
        <v>199</v>
      </c>
      <c r="F26" s="9">
        <v>30000</v>
      </c>
      <c r="G26" s="10" t="s">
        <v>193</v>
      </c>
      <c r="H26" s="10" t="s">
        <v>197</v>
      </c>
      <c r="I26" s="10" t="s">
        <v>380</v>
      </c>
      <c r="J26" s="10" t="s">
        <v>359</v>
      </c>
      <c r="K26" s="11" t="s">
        <v>286</v>
      </c>
      <c r="L26" s="11" t="s">
        <v>70</v>
      </c>
      <c r="M26" s="4"/>
      <c r="N26" s="4"/>
    </row>
    <row r="27" spans="1:14" ht="31.5" x14ac:dyDescent="0.25">
      <c r="A27" s="1">
        <v>25</v>
      </c>
      <c r="B27" s="5" t="s">
        <v>7</v>
      </c>
      <c r="C27" s="6" t="s">
        <v>449</v>
      </c>
      <c r="D27" s="7" t="s">
        <v>87</v>
      </c>
      <c r="E27" s="10" t="s">
        <v>200</v>
      </c>
      <c r="F27" s="9">
        <v>16000</v>
      </c>
      <c r="G27" s="10" t="s">
        <v>193</v>
      </c>
      <c r="H27" s="10" t="s">
        <v>197</v>
      </c>
      <c r="I27" s="10" t="s">
        <v>381</v>
      </c>
      <c r="J27" s="10" t="s">
        <v>360</v>
      </c>
      <c r="K27" s="11" t="s">
        <v>287</v>
      </c>
      <c r="L27" s="11" t="s">
        <v>88</v>
      </c>
      <c r="M27" s="4"/>
      <c r="N27" s="4"/>
    </row>
    <row r="28" spans="1:14" ht="31.5" x14ac:dyDescent="0.25">
      <c r="A28" s="1">
        <v>26</v>
      </c>
      <c r="B28" s="5" t="s">
        <v>7</v>
      </c>
      <c r="C28" s="6" t="s">
        <v>8</v>
      </c>
      <c r="D28" s="7" t="s">
        <v>67</v>
      </c>
      <c r="E28" s="10" t="s">
        <v>201</v>
      </c>
      <c r="F28" s="9">
        <v>30000</v>
      </c>
      <c r="G28" s="10" t="s">
        <v>155</v>
      </c>
      <c r="H28" s="10" t="s">
        <v>197</v>
      </c>
      <c r="I28" s="10" t="s">
        <v>382</v>
      </c>
      <c r="J28" s="10" t="s">
        <v>361</v>
      </c>
      <c r="K28" s="11" t="s">
        <v>288</v>
      </c>
      <c r="L28" s="11" t="s">
        <v>68</v>
      </c>
      <c r="M28" s="4"/>
      <c r="N28" s="4"/>
    </row>
    <row r="29" spans="1:14" ht="31.5" x14ac:dyDescent="0.25">
      <c r="A29" s="1">
        <v>27</v>
      </c>
      <c r="B29" s="5" t="s">
        <v>7</v>
      </c>
      <c r="C29" s="6" t="s">
        <v>450</v>
      </c>
      <c r="D29" s="7" t="s">
        <v>101</v>
      </c>
      <c r="E29" s="10" t="s">
        <v>202</v>
      </c>
      <c r="F29" s="9">
        <v>32000</v>
      </c>
      <c r="G29" s="10" t="s">
        <v>155</v>
      </c>
      <c r="H29" s="10" t="s">
        <v>197</v>
      </c>
      <c r="I29" s="10" t="s">
        <v>383</v>
      </c>
      <c r="J29" s="10" t="s">
        <v>362</v>
      </c>
      <c r="K29" s="11" t="s">
        <v>289</v>
      </c>
      <c r="L29" s="11" t="s">
        <v>102</v>
      </c>
      <c r="M29" s="4"/>
      <c r="N29" s="4"/>
    </row>
    <row r="30" spans="1:14" ht="31.5" x14ac:dyDescent="0.25">
      <c r="A30" s="1">
        <v>28</v>
      </c>
      <c r="B30" s="5" t="s">
        <v>7</v>
      </c>
      <c r="C30" s="6" t="s">
        <v>451</v>
      </c>
      <c r="D30" s="7" t="s">
        <v>105</v>
      </c>
      <c r="E30" s="10" t="s">
        <v>203</v>
      </c>
      <c r="F30" s="9">
        <v>40000</v>
      </c>
      <c r="G30" s="10" t="s">
        <v>155</v>
      </c>
      <c r="H30" s="10" t="s">
        <v>157</v>
      </c>
      <c r="I30" s="10" t="s">
        <v>157</v>
      </c>
      <c r="J30" s="10" t="s">
        <v>157</v>
      </c>
      <c r="K30" s="11" t="s">
        <v>290</v>
      </c>
      <c r="L30" s="11" t="s">
        <v>106</v>
      </c>
      <c r="M30" s="4"/>
      <c r="N30" s="4"/>
    </row>
    <row r="31" spans="1:14" ht="31.5" x14ac:dyDescent="0.25">
      <c r="A31" s="1">
        <v>29</v>
      </c>
      <c r="B31" s="5" t="s">
        <v>7</v>
      </c>
      <c r="C31" s="6" t="s">
        <v>174</v>
      </c>
      <c r="D31" s="7" t="s">
        <v>75</v>
      </c>
      <c r="E31" s="10" t="s">
        <v>204</v>
      </c>
      <c r="F31" s="9">
        <v>32000</v>
      </c>
      <c r="G31" s="10" t="s">
        <v>155</v>
      </c>
      <c r="H31" s="10" t="s">
        <v>157</v>
      </c>
      <c r="I31" s="10" t="s">
        <v>157</v>
      </c>
      <c r="J31" s="10" t="s">
        <v>157</v>
      </c>
      <c r="K31" s="11" t="s">
        <v>291</v>
      </c>
      <c r="L31" s="11" t="s">
        <v>76</v>
      </c>
      <c r="M31" s="4"/>
      <c r="N31" s="4"/>
    </row>
    <row r="32" spans="1:14" ht="31.5" x14ac:dyDescent="0.25">
      <c r="A32" s="1">
        <v>30</v>
      </c>
      <c r="B32" s="5" t="s">
        <v>7</v>
      </c>
      <c r="C32" s="6" t="s">
        <v>10</v>
      </c>
      <c r="D32" s="6" t="s">
        <v>130</v>
      </c>
      <c r="E32" s="5" t="s">
        <v>208</v>
      </c>
      <c r="F32" s="12">
        <v>650000</v>
      </c>
      <c r="G32" s="10" t="s">
        <v>193</v>
      </c>
      <c r="H32" s="10" t="s">
        <v>207</v>
      </c>
      <c r="I32" s="10" t="s">
        <v>384</v>
      </c>
      <c r="J32" s="10" t="s">
        <v>157</v>
      </c>
      <c r="K32" s="11" t="s">
        <v>294</v>
      </c>
      <c r="L32" s="11" t="s">
        <v>110</v>
      </c>
      <c r="M32" s="4"/>
      <c r="N32" s="4"/>
    </row>
    <row r="33" spans="1:14" ht="31.5" x14ac:dyDescent="0.25">
      <c r="A33" s="1">
        <v>31</v>
      </c>
      <c r="B33" s="5" t="s">
        <v>7</v>
      </c>
      <c r="C33" s="6" t="s">
        <v>452</v>
      </c>
      <c r="D33" s="6" t="s">
        <v>60</v>
      </c>
      <c r="E33" s="5" t="s">
        <v>209</v>
      </c>
      <c r="F33" s="12">
        <v>40000</v>
      </c>
      <c r="G33" s="10" t="s">
        <v>193</v>
      </c>
      <c r="H33" s="10" t="s">
        <v>157</v>
      </c>
      <c r="I33" s="10" t="s">
        <v>157</v>
      </c>
      <c r="J33" s="10" t="s">
        <v>157</v>
      </c>
      <c r="K33" s="11" t="s">
        <v>295</v>
      </c>
      <c r="L33" s="11" t="s">
        <v>61</v>
      </c>
      <c r="M33" s="4"/>
      <c r="N33" s="4"/>
    </row>
    <row r="34" spans="1:14" ht="86.25" customHeight="1" x14ac:dyDescent="0.25">
      <c r="A34" s="1">
        <v>32</v>
      </c>
      <c r="B34" s="5" t="s">
        <v>7</v>
      </c>
      <c r="C34" s="6" t="s">
        <v>453</v>
      </c>
      <c r="D34" s="6" t="s">
        <v>59</v>
      </c>
      <c r="E34" s="5" t="s">
        <v>259</v>
      </c>
      <c r="F34" s="12">
        <v>60000</v>
      </c>
      <c r="G34" s="10" t="s">
        <v>193</v>
      </c>
      <c r="H34" s="5" t="s">
        <v>257</v>
      </c>
      <c r="I34" s="5" t="s">
        <v>400</v>
      </c>
      <c r="J34" s="5" t="s">
        <v>401</v>
      </c>
      <c r="K34" s="18" t="s">
        <v>296</v>
      </c>
      <c r="L34" s="11" t="s">
        <v>258</v>
      </c>
      <c r="M34" s="4"/>
      <c r="N34" s="4"/>
    </row>
    <row r="35" spans="1:14" ht="31.5" x14ac:dyDescent="0.25">
      <c r="A35" s="1">
        <v>33</v>
      </c>
      <c r="B35" s="5" t="s">
        <v>7</v>
      </c>
      <c r="C35" s="6" t="s">
        <v>454</v>
      </c>
      <c r="D35" s="7" t="s">
        <v>33</v>
      </c>
      <c r="E35" s="10" t="s">
        <v>210</v>
      </c>
      <c r="F35" s="9">
        <v>10000</v>
      </c>
      <c r="G35" s="10" t="s">
        <v>193</v>
      </c>
      <c r="H35" s="10" t="s">
        <v>157</v>
      </c>
      <c r="I35" s="10" t="s">
        <v>157</v>
      </c>
      <c r="J35" s="10" t="s">
        <v>157</v>
      </c>
      <c r="K35" s="11" t="s">
        <v>297</v>
      </c>
      <c r="L35" s="11" t="s">
        <v>34</v>
      </c>
      <c r="M35" s="4"/>
      <c r="N35" s="4"/>
    </row>
    <row r="36" spans="1:14" ht="31.5" x14ac:dyDescent="0.25">
      <c r="A36" s="1">
        <v>34</v>
      </c>
      <c r="B36" s="5" t="s">
        <v>7</v>
      </c>
      <c r="C36" s="6" t="s">
        <v>455</v>
      </c>
      <c r="D36" s="7" t="s">
        <v>100</v>
      </c>
      <c r="E36" s="10" t="s">
        <v>211</v>
      </c>
      <c r="F36" s="9">
        <v>50000</v>
      </c>
      <c r="G36" s="10" t="s">
        <v>155</v>
      </c>
      <c r="H36" s="10" t="s">
        <v>157</v>
      </c>
      <c r="I36" s="10" t="s">
        <v>157</v>
      </c>
      <c r="J36" s="10" t="s">
        <v>157</v>
      </c>
      <c r="K36" s="11" t="s">
        <v>298</v>
      </c>
      <c r="L36" s="11" t="s">
        <v>68</v>
      </c>
      <c r="M36" s="4"/>
      <c r="N36" s="4"/>
    </row>
    <row r="37" spans="1:14" ht="31.5" x14ac:dyDescent="0.25">
      <c r="A37" s="1">
        <v>35</v>
      </c>
      <c r="B37" s="5" t="s">
        <v>7</v>
      </c>
      <c r="C37" s="6" t="s">
        <v>456</v>
      </c>
      <c r="D37" s="7" t="s">
        <v>134</v>
      </c>
      <c r="E37" s="10" t="s">
        <v>213</v>
      </c>
      <c r="F37" s="9">
        <v>15000</v>
      </c>
      <c r="G37" s="10" t="s">
        <v>155</v>
      </c>
      <c r="H37" s="10" t="s">
        <v>197</v>
      </c>
      <c r="I37" s="10" t="s">
        <v>385</v>
      </c>
      <c r="J37" s="10" t="s">
        <v>363</v>
      </c>
      <c r="K37" s="11" t="s">
        <v>300</v>
      </c>
      <c r="L37" s="11" t="s">
        <v>81</v>
      </c>
      <c r="M37" s="4"/>
      <c r="N37" s="4"/>
    </row>
    <row r="38" spans="1:14" ht="31.5" x14ac:dyDescent="0.25">
      <c r="A38" s="1">
        <v>36</v>
      </c>
      <c r="B38" s="5" t="s">
        <v>7</v>
      </c>
      <c r="C38" s="6" t="s">
        <v>11</v>
      </c>
      <c r="D38" s="7" t="s">
        <v>143</v>
      </c>
      <c r="E38" s="10" t="s">
        <v>214</v>
      </c>
      <c r="F38" s="9">
        <v>12500</v>
      </c>
      <c r="G38" s="10" t="s">
        <v>155</v>
      </c>
      <c r="H38" s="10" t="s">
        <v>197</v>
      </c>
      <c r="I38" s="10" t="s">
        <v>386</v>
      </c>
      <c r="J38" s="10" t="s">
        <v>364</v>
      </c>
      <c r="K38" s="11" t="s">
        <v>301</v>
      </c>
      <c r="L38" s="11" t="s">
        <v>142</v>
      </c>
      <c r="M38" s="4"/>
      <c r="N38" s="4"/>
    </row>
    <row r="39" spans="1:14" ht="31.5" x14ac:dyDescent="0.25">
      <c r="A39" s="1">
        <v>37</v>
      </c>
      <c r="B39" s="5" t="s">
        <v>7</v>
      </c>
      <c r="C39" s="6" t="s">
        <v>12</v>
      </c>
      <c r="D39" s="7" t="s">
        <v>129</v>
      </c>
      <c r="E39" s="10" t="s">
        <v>215</v>
      </c>
      <c r="F39" s="9">
        <v>30000</v>
      </c>
      <c r="G39" s="10" t="s">
        <v>155</v>
      </c>
      <c r="H39" s="10" t="s">
        <v>157</v>
      </c>
      <c r="I39" s="10" t="s">
        <v>157</v>
      </c>
      <c r="J39" s="10" t="s">
        <v>157</v>
      </c>
      <c r="K39" s="11" t="s">
        <v>302</v>
      </c>
      <c r="L39" s="11" t="s">
        <v>74</v>
      </c>
      <c r="M39" s="4"/>
      <c r="N39" s="4"/>
    </row>
    <row r="40" spans="1:14" ht="31.5" x14ac:dyDescent="0.25">
      <c r="A40" s="1">
        <v>38</v>
      </c>
      <c r="B40" s="5" t="s">
        <v>7</v>
      </c>
      <c r="C40" s="6" t="s">
        <v>457</v>
      </c>
      <c r="D40" s="7" t="s">
        <v>411</v>
      </c>
      <c r="E40" s="10" t="s">
        <v>412</v>
      </c>
      <c r="F40" s="9">
        <v>75000</v>
      </c>
      <c r="G40" s="10" t="s">
        <v>155</v>
      </c>
      <c r="H40" s="10" t="s">
        <v>207</v>
      </c>
      <c r="I40" s="10" t="s">
        <v>413</v>
      </c>
      <c r="J40" s="10" t="s">
        <v>157</v>
      </c>
      <c r="K40" s="11" t="s">
        <v>414</v>
      </c>
      <c r="L40" s="11" t="s">
        <v>415</v>
      </c>
      <c r="M40" s="4"/>
      <c r="N40" s="4"/>
    </row>
    <row r="41" spans="1:14" ht="80.25" customHeight="1" x14ac:dyDescent="0.25">
      <c r="A41" s="1">
        <v>39</v>
      </c>
      <c r="B41" s="5" t="s">
        <v>7</v>
      </c>
      <c r="C41" s="6" t="s">
        <v>13</v>
      </c>
      <c r="D41" s="7" t="s">
        <v>89</v>
      </c>
      <c r="E41" s="10" t="s">
        <v>216</v>
      </c>
      <c r="F41" s="9">
        <v>14400</v>
      </c>
      <c r="G41" s="10" t="s">
        <v>193</v>
      </c>
      <c r="H41" s="5" t="s">
        <v>257</v>
      </c>
      <c r="I41" s="5" t="s">
        <v>387</v>
      </c>
      <c r="J41" s="5" t="s">
        <v>365</v>
      </c>
      <c r="K41" s="11" t="s">
        <v>302</v>
      </c>
      <c r="L41" s="11" t="s">
        <v>90</v>
      </c>
      <c r="M41" s="4"/>
      <c r="N41" s="4"/>
    </row>
    <row r="42" spans="1:14" ht="31.5" x14ac:dyDescent="0.25">
      <c r="A42" s="1">
        <v>40</v>
      </c>
      <c r="B42" s="5" t="s">
        <v>7</v>
      </c>
      <c r="C42" s="6" t="s">
        <v>458</v>
      </c>
      <c r="D42" s="7" t="s">
        <v>111</v>
      </c>
      <c r="E42" s="10" t="s">
        <v>218</v>
      </c>
      <c r="F42" s="9">
        <v>8100</v>
      </c>
      <c r="G42" s="10" t="s">
        <v>155</v>
      </c>
      <c r="H42" s="10" t="s">
        <v>197</v>
      </c>
      <c r="I42" s="10" t="s">
        <v>388</v>
      </c>
      <c r="J42" s="10" t="s">
        <v>366</v>
      </c>
      <c r="K42" s="11" t="s">
        <v>304</v>
      </c>
      <c r="L42" s="11" t="s">
        <v>112</v>
      </c>
      <c r="M42" s="4"/>
      <c r="N42" s="4"/>
    </row>
    <row r="43" spans="1:14" ht="31.5" x14ac:dyDescent="0.25">
      <c r="A43" s="1">
        <v>41</v>
      </c>
      <c r="B43" s="5" t="s">
        <v>7</v>
      </c>
      <c r="C43" s="6" t="s">
        <v>459</v>
      </c>
      <c r="D43" s="7" t="s">
        <v>107</v>
      </c>
      <c r="E43" s="10" t="s">
        <v>219</v>
      </c>
      <c r="F43" s="9">
        <v>6000</v>
      </c>
      <c r="G43" s="10" t="s">
        <v>155</v>
      </c>
      <c r="H43" s="10" t="s">
        <v>197</v>
      </c>
      <c r="I43" s="10" t="s">
        <v>389</v>
      </c>
      <c r="J43" s="10" t="s">
        <v>367</v>
      </c>
      <c r="K43" s="11" t="s">
        <v>305</v>
      </c>
      <c r="L43" s="11" t="s">
        <v>108</v>
      </c>
      <c r="M43" s="4"/>
      <c r="N43" s="4"/>
    </row>
    <row r="44" spans="1:14" ht="31.5" x14ac:dyDescent="0.25">
      <c r="A44" s="1">
        <v>42</v>
      </c>
      <c r="B44" s="5" t="s">
        <v>7</v>
      </c>
      <c r="C44" s="6" t="s">
        <v>460</v>
      </c>
      <c r="D44" s="7" t="s">
        <v>119</v>
      </c>
      <c r="E44" s="10" t="s">
        <v>221</v>
      </c>
      <c r="F44" s="9">
        <v>25000</v>
      </c>
      <c r="G44" s="10" t="s">
        <v>193</v>
      </c>
      <c r="H44" s="10" t="s">
        <v>197</v>
      </c>
      <c r="I44" s="10" t="s">
        <v>390</v>
      </c>
      <c r="J44" s="10" t="s">
        <v>368</v>
      </c>
      <c r="K44" s="11" t="s">
        <v>307</v>
      </c>
      <c r="L44" s="11" t="s">
        <v>120</v>
      </c>
      <c r="M44" s="4"/>
      <c r="N44" s="4"/>
    </row>
    <row r="45" spans="1:14" ht="31.5" x14ac:dyDescent="0.25">
      <c r="A45" s="1">
        <v>43</v>
      </c>
      <c r="B45" s="5" t="s">
        <v>7</v>
      </c>
      <c r="C45" s="6" t="s">
        <v>18</v>
      </c>
      <c r="D45" s="7" t="s">
        <v>138</v>
      </c>
      <c r="E45" s="10" t="s">
        <v>222</v>
      </c>
      <c r="F45" s="9">
        <v>6000</v>
      </c>
      <c r="G45" s="10" t="s">
        <v>193</v>
      </c>
      <c r="H45" s="10" t="s">
        <v>197</v>
      </c>
      <c r="I45" s="10" t="s">
        <v>391</v>
      </c>
      <c r="J45" s="9">
        <v>19000</v>
      </c>
      <c r="K45" s="11" t="s">
        <v>302</v>
      </c>
      <c r="L45" s="11" t="s">
        <v>90</v>
      </c>
      <c r="M45" s="4"/>
      <c r="N45" s="4"/>
    </row>
    <row r="46" spans="1:14" ht="94.5" x14ac:dyDescent="0.25">
      <c r="A46" s="1">
        <v>44</v>
      </c>
      <c r="B46" s="5" t="s">
        <v>7</v>
      </c>
      <c r="C46" s="6" t="s">
        <v>255</v>
      </c>
      <c r="D46" s="7" t="s">
        <v>139</v>
      </c>
      <c r="E46" s="10" t="s">
        <v>223</v>
      </c>
      <c r="F46" s="9">
        <v>15000</v>
      </c>
      <c r="G46" s="10" t="s">
        <v>155</v>
      </c>
      <c r="H46" s="10" t="s">
        <v>256</v>
      </c>
      <c r="I46" s="10" t="s">
        <v>392</v>
      </c>
      <c r="J46" s="10" t="s">
        <v>157</v>
      </c>
      <c r="K46" s="11" t="s">
        <v>308</v>
      </c>
      <c r="L46" s="11" t="s">
        <v>144</v>
      </c>
      <c r="M46" s="4"/>
      <c r="N46" s="4"/>
    </row>
    <row r="47" spans="1:14" ht="47.25" x14ac:dyDescent="0.25">
      <c r="A47" s="1">
        <v>45</v>
      </c>
      <c r="B47" s="5" t="s">
        <v>14</v>
      </c>
      <c r="C47" s="6" t="s">
        <v>461</v>
      </c>
      <c r="D47" s="7" t="s">
        <v>261</v>
      </c>
      <c r="E47" s="10" t="s">
        <v>260</v>
      </c>
      <c r="F47" s="9">
        <v>45000</v>
      </c>
      <c r="G47" s="10" t="s">
        <v>272</v>
      </c>
      <c r="H47" s="10" t="s">
        <v>157</v>
      </c>
      <c r="I47" s="10" t="s">
        <v>157</v>
      </c>
      <c r="J47" s="10" t="s">
        <v>157</v>
      </c>
      <c r="K47" s="11" t="s">
        <v>262</v>
      </c>
      <c r="L47" s="11" t="s">
        <v>263</v>
      </c>
      <c r="M47" s="4"/>
      <c r="N47" s="4"/>
    </row>
    <row r="48" spans="1:14" ht="47.25" x14ac:dyDescent="0.25">
      <c r="A48" s="1">
        <v>46</v>
      </c>
      <c r="B48" s="5" t="s">
        <v>14</v>
      </c>
      <c r="C48" s="7" t="s">
        <v>462</v>
      </c>
      <c r="D48" s="7" t="s">
        <v>128</v>
      </c>
      <c r="E48" s="10" t="s">
        <v>225</v>
      </c>
      <c r="F48" s="9">
        <v>40000</v>
      </c>
      <c r="G48" s="10" t="s">
        <v>272</v>
      </c>
      <c r="H48" s="10" t="s">
        <v>197</v>
      </c>
      <c r="I48" s="10" t="s">
        <v>393</v>
      </c>
      <c r="J48" s="10" t="s">
        <v>403</v>
      </c>
      <c r="K48" s="11" t="s">
        <v>310</v>
      </c>
      <c r="L48" s="11" t="s">
        <v>95</v>
      </c>
      <c r="M48" s="4"/>
      <c r="N48" s="4"/>
    </row>
    <row r="49" spans="1:14" ht="47.25" x14ac:dyDescent="0.25">
      <c r="A49" s="1">
        <v>47</v>
      </c>
      <c r="B49" s="5" t="s">
        <v>14</v>
      </c>
      <c r="C49" s="7" t="s">
        <v>463</v>
      </c>
      <c r="D49" s="7" t="s">
        <v>55</v>
      </c>
      <c r="E49" s="10" t="s">
        <v>226</v>
      </c>
      <c r="F49" s="9">
        <v>75000</v>
      </c>
      <c r="G49" s="10" t="s">
        <v>272</v>
      </c>
      <c r="H49" s="10" t="s">
        <v>157</v>
      </c>
      <c r="I49" s="10" t="s">
        <v>157</v>
      </c>
      <c r="J49" s="10" t="s">
        <v>157</v>
      </c>
      <c r="K49" s="11" t="s">
        <v>311</v>
      </c>
      <c r="L49" s="11" t="s">
        <v>56</v>
      </c>
      <c r="M49" s="4"/>
      <c r="N49" s="4"/>
    </row>
    <row r="50" spans="1:14" ht="47.25" x14ac:dyDescent="0.25">
      <c r="A50" s="1">
        <v>48</v>
      </c>
      <c r="B50" s="5" t="s">
        <v>14</v>
      </c>
      <c r="C50" s="7" t="s">
        <v>464</v>
      </c>
      <c r="D50" s="7" t="s">
        <v>84</v>
      </c>
      <c r="E50" s="10" t="s">
        <v>227</v>
      </c>
      <c r="F50" s="9">
        <v>40000</v>
      </c>
      <c r="G50" s="10" t="s">
        <v>272</v>
      </c>
      <c r="H50" s="10" t="s">
        <v>157</v>
      </c>
      <c r="I50" s="10" t="s">
        <v>157</v>
      </c>
      <c r="J50" s="10" t="s">
        <v>157</v>
      </c>
      <c r="K50" s="11" t="s">
        <v>312</v>
      </c>
      <c r="L50" s="11" t="s">
        <v>85</v>
      </c>
      <c r="M50" s="4"/>
      <c r="N50" s="4"/>
    </row>
    <row r="51" spans="1:14" ht="31.5" x14ac:dyDescent="0.25">
      <c r="A51" s="1">
        <v>49</v>
      </c>
      <c r="B51" s="5" t="s">
        <v>14</v>
      </c>
      <c r="C51" s="6" t="s">
        <v>175</v>
      </c>
      <c r="D51" s="7" t="s">
        <v>98</v>
      </c>
      <c r="E51" s="10" t="s">
        <v>224</v>
      </c>
      <c r="F51" s="9">
        <v>116000</v>
      </c>
      <c r="G51" s="10" t="s">
        <v>157</v>
      </c>
      <c r="H51" s="10" t="s">
        <v>157</v>
      </c>
      <c r="I51" s="10" t="s">
        <v>157</v>
      </c>
      <c r="J51" s="10" t="s">
        <v>157</v>
      </c>
      <c r="K51" s="11" t="s">
        <v>309</v>
      </c>
      <c r="L51" s="11" t="s">
        <v>99</v>
      </c>
      <c r="M51" s="4"/>
      <c r="N51" s="4"/>
    </row>
    <row r="52" spans="1:14" ht="63" x14ac:dyDescent="0.25">
      <c r="A52" s="1">
        <v>50</v>
      </c>
      <c r="B52" s="5" t="s">
        <v>15</v>
      </c>
      <c r="C52" s="6" t="s">
        <v>465</v>
      </c>
      <c r="D52" s="7" t="s">
        <v>39</v>
      </c>
      <c r="E52" s="10" t="s">
        <v>250</v>
      </c>
      <c r="F52" s="9">
        <v>75000</v>
      </c>
      <c r="G52" s="10" t="s">
        <v>193</v>
      </c>
      <c r="H52" s="10" t="s">
        <v>347</v>
      </c>
      <c r="I52" s="10" t="s">
        <v>402</v>
      </c>
      <c r="J52" s="10" t="s">
        <v>369</v>
      </c>
      <c r="K52" s="11" t="s">
        <v>335</v>
      </c>
      <c r="L52" s="11" t="s">
        <v>40</v>
      </c>
      <c r="M52" s="4"/>
      <c r="N52" s="4"/>
    </row>
    <row r="53" spans="1:14" ht="31.5" x14ac:dyDescent="0.25">
      <c r="A53" s="1">
        <v>51</v>
      </c>
      <c r="B53" s="5" t="s">
        <v>15</v>
      </c>
      <c r="C53" s="6" t="s">
        <v>453</v>
      </c>
      <c r="D53" s="7" t="s">
        <v>43</v>
      </c>
      <c r="E53" s="10" t="s">
        <v>228</v>
      </c>
      <c r="F53" s="9">
        <v>30000</v>
      </c>
      <c r="G53" s="10" t="s">
        <v>155</v>
      </c>
      <c r="H53" s="10" t="s">
        <v>157</v>
      </c>
      <c r="I53" s="10" t="s">
        <v>157</v>
      </c>
      <c r="J53" s="10" t="s">
        <v>157</v>
      </c>
      <c r="K53" s="11" t="s">
        <v>313</v>
      </c>
      <c r="L53" s="11" t="s">
        <v>44</v>
      </c>
      <c r="M53" s="4"/>
      <c r="N53" s="4"/>
    </row>
    <row r="54" spans="1:14" ht="31.5" x14ac:dyDescent="0.25">
      <c r="A54" s="1">
        <v>52</v>
      </c>
      <c r="B54" s="5" t="s">
        <v>15</v>
      </c>
      <c r="C54" s="6" t="s">
        <v>176</v>
      </c>
      <c r="D54" s="7" t="s">
        <v>24</v>
      </c>
      <c r="E54" s="10" t="s">
        <v>229</v>
      </c>
      <c r="F54" s="9">
        <v>27000</v>
      </c>
      <c r="G54" s="10" t="s">
        <v>155</v>
      </c>
      <c r="H54" s="10" t="s">
        <v>157</v>
      </c>
      <c r="I54" s="10" t="s">
        <v>157</v>
      </c>
      <c r="J54" s="10" t="s">
        <v>157</v>
      </c>
      <c r="K54" s="11" t="s">
        <v>314</v>
      </c>
      <c r="L54" s="11" t="s">
        <v>25</v>
      </c>
      <c r="M54" s="4"/>
      <c r="N54" s="4"/>
    </row>
    <row r="55" spans="1:14" ht="31.5" x14ac:dyDescent="0.25">
      <c r="A55" s="1">
        <v>53</v>
      </c>
      <c r="B55" s="5" t="s">
        <v>15</v>
      </c>
      <c r="C55" s="6" t="s">
        <v>466</v>
      </c>
      <c r="D55" s="7" t="s">
        <v>91</v>
      </c>
      <c r="E55" s="10" t="s">
        <v>230</v>
      </c>
      <c r="F55" s="9">
        <v>12500</v>
      </c>
      <c r="G55" s="10" t="s">
        <v>155</v>
      </c>
      <c r="H55" s="10" t="s">
        <v>157</v>
      </c>
      <c r="I55" s="10" t="s">
        <v>157</v>
      </c>
      <c r="J55" s="10" t="s">
        <v>157</v>
      </c>
      <c r="K55" s="11" t="s">
        <v>315</v>
      </c>
      <c r="L55" s="11" t="s">
        <v>92</v>
      </c>
      <c r="M55" s="4"/>
      <c r="N55" s="4"/>
    </row>
    <row r="56" spans="1:14" ht="31.5" x14ac:dyDescent="0.25">
      <c r="A56" s="1">
        <v>54</v>
      </c>
      <c r="B56" s="5" t="s">
        <v>15</v>
      </c>
      <c r="C56" s="6" t="s">
        <v>467</v>
      </c>
      <c r="D56" s="7" t="s">
        <v>140</v>
      </c>
      <c r="E56" s="10" t="s">
        <v>231</v>
      </c>
      <c r="F56" s="9">
        <v>30000</v>
      </c>
      <c r="G56" s="10" t="s">
        <v>155</v>
      </c>
      <c r="H56" s="10" t="s">
        <v>157</v>
      </c>
      <c r="I56" s="10" t="s">
        <v>157</v>
      </c>
      <c r="J56" s="10" t="s">
        <v>157</v>
      </c>
      <c r="K56" s="11" t="s">
        <v>316</v>
      </c>
      <c r="L56" s="11"/>
      <c r="M56" s="4"/>
      <c r="N56" s="4"/>
    </row>
    <row r="57" spans="1:14" ht="111" customHeight="1" x14ac:dyDescent="0.25">
      <c r="A57" s="1">
        <v>55</v>
      </c>
      <c r="B57" s="5" t="s">
        <v>15</v>
      </c>
      <c r="C57" s="6" t="s">
        <v>279</v>
      </c>
      <c r="D57" s="7" t="s">
        <v>53</v>
      </c>
      <c r="E57" s="10" t="s">
        <v>232</v>
      </c>
      <c r="F57" s="9">
        <v>30000</v>
      </c>
      <c r="G57" s="10" t="s">
        <v>193</v>
      </c>
      <c r="H57" s="10" t="s">
        <v>265</v>
      </c>
      <c r="I57" s="10" t="s">
        <v>394</v>
      </c>
      <c r="J57" s="10" t="s">
        <v>370</v>
      </c>
      <c r="K57" s="11" t="s">
        <v>317</v>
      </c>
      <c r="L57" s="11" t="s">
        <v>54</v>
      </c>
      <c r="M57" s="4"/>
      <c r="N57" s="4"/>
    </row>
    <row r="58" spans="1:14" ht="47.25" x14ac:dyDescent="0.25">
      <c r="A58" s="1">
        <v>56</v>
      </c>
      <c r="B58" s="5" t="s">
        <v>15</v>
      </c>
      <c r="C58" s="6" t="s">
        <v>468</v>
      </c>
      <c r="D58" s="7" t="s">
        <v>141</v>
      </c>
      <c r="E58" s="10" t="s">
        <v>233</v>
      </c>
      <c r="F58" s="10"/>
      <c r="G58" s="10" t="s">
        <v>193</v>
      </c>
      <c r="H58" s="10" t="s">
        <v>197</v>
      </c>
      <c r="I58" s="10" t="s">
        <v>395</v>
      </c>
      <c r="J58" s="10" t="s">
        <v>371</v>
      </c>
      <c r="K58" s="11" t="s">
        <v>318</v>
      </c>
      <c r="L58" s="11" t="s">
        <v>127</v>
      </c>
    </row>
    <row r="59" spans="1:14" ht="31.5" x14ac:dyDescent="0.25">
      <c r="A59" s="1">
        <v>57</v>
      </c>
      <c r="B59" s="5" t="s">
        <v>15</v>
      </c>
      <c r="C59" s="6" t="s">
        <v>177</v>
      </c>
      <c r="D59" s="7" t="s">
        <v>93</v>
      </c>
      <c r="E59" s="10" t="s">
        <v>235</v>
      </c>
      <c r="F59" s="9">
        <v>60000</v>
      </c>
      <c r="G59" s="10" t="s">
        <v>155</v>
      </c>
      <c r="H59" s="10" t="s">
        <v>157</v>
      </c>
      <c r="I59" s="10" t="s">
        <v>157</v>
      </c>
      <c r="J59" s="10" t="s">
        <v>157</v>
      </c>
      <c r="K59" s="11" t="s">
        <v>320</v>
      </c>
      <c r="L59" s="11" t="s">
        <v>94</v>
      </c>
      <c r="M59" s="4"/>
      <c r="N59" s="4"/>
    </row>
    <row r="60" spans="1:14" ht="31.5" x14ac:dyDescent="0.25">
      <c r="A60" s="1">
        <v>58</v>
      </c>
      <c r="B60" s="5" t="s">
        <v>15</v>
      </c>
      <c r="C60" s="6" t="s">
        <v>469</v>
      </c>
      <c r="D60" s="7" t="s">
        <v>49</v>
      </c>
      <c r="E60" s="10" t="s">
        <v>236</v>
      </c>
      <c r="F60" s="9">
        <v>40000</v>
      </c>
      <c r="G60" s="10" t="s">
        <v>155</v>
      </c>
      <c r="H60" s="10" t="s">
        <v>157</v>
      </c>
      <c r="I60" s="10" t="s">
        <v>157</v>
      </c>
      <c r="J60" s="10" t="s">
        <v>157</v>
      </c>
      <c r="K60" s="11" t="s">
        <v>321</v>
      </c>
      <c r="L60" s="11" t="s">
        <v>50</v>
      </c>
    </row>
    <row r="61" spans="1:14" ht="31.5" x14ac:dyDescent="0.25">
      <c r="A61" s="1">
        <v>59</v>
      </c>
      <c r="B61" s="5" t="s">
        <v>15</v>
      </c>
      <c r="C61" s="6" t="s">
        <v>178</v>
      </c>
      <c r="D61" s="7" t="s">
        <v>51</v>
      </c>
      <c r="E61" s="10" t="s">
        <v>237</v>
      </c>
      <c r="F61" s="9">
        <v>70000</v>
      </c>
      <c r="G61" s="10" t="s">
        <v>155</v>
      </c>
      <c r="H61" s="10" t="s">
        <v>157</v>
      </c>
      <c r="I61" s="10" t="s">
        <v>157</v>
      </c>
      <c r="J61" s="10" t="s">
        <v>157</v>
      </c>
      <c r="K61" s="11" t="s">
        <v>322</v>
      </c>
      <c r="L61" s="11" t="s">
        <v>52</v>
      </c>
    </row>
    <row r="62" spans="1:14" ht="31.5" x14ac:dyDescent="0.25">
      <c r="A62" s="1">
        <v>60</v>
      </c>
      <c r="B62" s="5" t="s">
        <v>15</v>
      </c>
      <c r="C62" s="6" t="s">
        <v>179</v>
      </c>
      <c r="D62" s="7" t="s">
        <v>37</v>
      </c>
      <c r="E62" s="10" t="s">
        <v>238</v>
      </c>
      <c r="F62" s="9">
        <v>12500</v>
      </c>
      <c r="G62" s="10" t="s">
        <v>155</v>
      </c>
      <c r="H62" s="10" t="s">
        <v>197</v>
      </c>
      <c r="I62" s="10" t="s">
        <v>396</v>
      </c>
      <c r="J62" s="10" t="s">
        <v>372</v>
      </c>
      <c r="K62" s="11" t="s">
        <v>323</v>
      </c>
      <c r="L62" s="11" t="s">
        <v>38</v>
      </c>
      <c r="M62" s="4"/>
      <c r="N62" s="4"/>
    </row>
    <row r="63" spans="1:14" ht="31.5" x14ac:dyDescent="0.25">
      <c r="A63" s="1">
        <v>61</v>
      </c>
      <c r="B63" s="5" t="s">
        <v>15</v>
      </c>
      <c r="C63" s="6" t="s">
        <v>470</v>
      </c>
      <c r="D63" s="7" t="s">
        <v>30</v>
      </c>
      <c r="E63" s="10" t="s">
        <v>239</v>
      </c>
      <c r="F63" s="9">
        <v>250000</v>
      </c>
      <c r="G63" s="10" t="s">
        <v>155</v>
      </c>
      <c r="H63" s="10" t="s">
        <v>197</v>
      </c>
      <c r="I63" s="10" t="s">
        <v>397</v>
      </c>
      <c r="J63" s="10" t="s">
        <v>372</v>
      </c>
      <c r="K63" s="11" t="s">
        <v>324</v>
      </c>
      <c r="L63" s="11" t="s">
        <v>31</v>
      </c>
    </row>
    <row r="64" spans="1:14" ht="31.5" x14ac:dyDescent="0.25">
      <c r="A64" s="1">
        <v>62</v>
      </c>
      <c r="B64" s="5" t="s">
        <v>15</v>
      </c>
      <c r="C64" s="6" t="s">
        <v>471</v>
      </c>
      <c r="D64" s="7" t="s">
        <v>22</v>
      </c>
      <c r="E64" s="10" t="s">
        <v>241</v>
      </c>
      <c r="F64" s="9">
        <v>27000</v>
      </c>
      <c r="G64" s="10" t="s">
        <v>155</v>
      </c>
      <c r="H64" s="10" t="s">
        <v>157</v>
      </c>
      <c r="I64" s="10" t="s">
        <v>157</v>
      </c>
      <c r="J64" s="10" t="s">
        <v>157</v>
      </c>
      <c r="K64" s="11" t="s">
        <v>326</v>
      </c>
      <c r="L64" s="11" t="s">
        <v>23</v>
      </c>
      <c r="M64" s="4"/>
      <c r="N64" s="4"/>
    </row>
    <row r="65" spans="1:14" ht="31.5" x14ac:dyDescent="0.25">
      <c r="A65" s="1">
        <v>63</v>
      </c>
      <c r="B65" s="5" t="s">
        <v>15</v>
      </c>
      <c r="C65" s="6" t="s">
        <v>472</v>
      </c>
      <c r="D65" s="6" t="s">
        <v>152</v>
      </c>
      <c r="E65" s="5" t="s">
        <v>243</v>
      </c>
      <c r="F65" s="12">
        <v>70000</v>
      </c>
      <c r="G65" s="10" t="s">
        <v>155</v>
      </c>
      <c r="H65" s="5" t="s">
        <v>157</v>
      </c>
      <c r="I65" s="10" t="s">
        <v>157</v>
      </c>
      <c r="J65" s="5" t="s">
        <v>157</v>
      </c>
      <c r="K65" s="6" t="s">
        <v>328</v>
      </c>
      <c r="L65" s="6" t="s">
        <v>153</v>
      </c>
      <c r="M65" s="4"/>
      <c r="N65" s="4"/>
    </row>
    <row r="66" spans="1:14" ht="31.5" x14ac:dyDescent="0.25">
      <c r="A66" s="1">
        <v>64</v>
      </c>
      <c r="B66" s="5" t="s">
        <v>15</v>
      </c>
      <c r="C66" s="6" t="s">
        <v>180</v>
      </c>
      <c r="D66" s="6" t="s">
        <v>150</v>
      </c>
      <c r="E66" s="5" t="s">
        <v>244</v>
      </c>
      <c r="F66" s="12">
        <v>250000</v>
      </c>
      <c r="G66" s="10" t="s">
        <v>193</v>
      </c>
      <c r="H66" s="5" t="s">
        <v>157</v>
      </c>
      <c r="I66" s="5" t="s">
        <v>157</v>
      </c>
      <c r="J66" s="5" t="s">
        <v>157</v>
      </c>
      <c r="K66" s="6" t="s">
        <v>329</v>
      </c>
      <c r="L66" s="6" t="s">
        <v>151</v>
      </c>
      <c r="M66" s="4"/>
      <c r="N66" s="4"/>
    </row>
    <row r="67" spans="1:14" ht="31.5" x14ac:dyDescent="0.25">
      <c r="A67" s="1">
        <v>65</v>
      </c>
      <c r="B67" s="5" t="s">
        <v>15</v>
      </c>
      <c r="C67" s="6" t="s">
        <v>473</v>
      </c>
      <c r="D67" s="6" t="s">
        <v>121</v>
      </c>
      <c r="E67" s="5" t="s">
        <v>245</v>
      </c>
      <c r="F67" s="12">
        <v>25000</v>
      </c>
      <c r="G67" s="10" t="s">
        <v>155</v>
      </c>
      <c r="H67" s="5" t="s">
        <v>157</v>
      </c>
      <c r="I67" s="10" t="s">
        <v>157</v>
      </c>
      <c r="J67" s="5" t="s">
        <v>157</v>
      </c>
      <c r="K67" s="6" t="s">
        <v>330</v>
      </c>
      <c r="L67" s="6" t="s">
        <v>122</v>
      </c>
      <c r="M67" s="4"/>
      <c r="N67" s="4"/>
    </row>
    <row r="68" spans="1:14" ht="31.5" x14ac:dyDescent="0.25">
      <c r="A68" s="1">
        <v>66</v>
      </c>
      <c r="B68" s="5" t="s">
        <v>15</v>
      </c>
      <c r="C68" s="6" t="s">
        <v>181</v>
      </c>
      <c r="D68" s="7" t="s">
        <v>136</v>
      </c>
      <c r="E68" s="10" t="s">
        <v>246</v>
      </c>
      <c r="F68" s="9">
        <v>60000</v>
      </c>
      <c r="G68" s="10" t="s">
        <v>193</v>
      </c>
      <c r="H68" s="10" t="s">
        <v>157</v>
      </c>
      <c r="I68" s="10" t="s">
        <v>157</v>
      </c>
      <c r="J68" s="10" t="s">
        <v>157</v>
      </c>
      <c r="K68" s="11" t="s">
        <v>331</v>
      </c>
      <c r="L68" s="11" t="s">
        <v>57</v>
      </c>
      <c r="M68" s="4"/>
      <c r="N68" s="4"/>
    </row>
    <row r="69" spans="1:14" ht="31.5" x14ac:dyDescent="0.25">
      <c r="A69" s="1">
        <v>67</v>
      </c>
      <c r="B69" s="5" t="s">
        <v>15</v>
      </c>
      <c r="C69" s="6" t="s">
        <v>350</v>
      </c>
      <c r="D69" s="7" t="s">
        <v>351</v>
      </c>
      <c r="E69" s="10" t="s">
        <v>354</v>
      </c>
      <c r="F69" s="9">
        <v>28390</v>
      </c>
      <c r="G69" s="10" t="s">
        <v>155</v>
      </c>
      <c r="H69" s="10" t="s">
        <v>157</v>
      </c>
      <c r="I69" s="10" t="s">
        <v>157</v>
      </c>
      <c r="J69" s="10" t="s">
        <v>157</v>
      </c>
      <c r="K69" s="11" t="s">
        <v>352</v>
      </c>
      <c r="L69" s="11" t="s">
        <v>353</v>
      </c>
      <c r="M69" s="4"/>
      <c r="N69" s="4"/>
    </row>
    <row r="70" spans="1:14" ht="31.5" x14ac:dyDescent="0.25">
      <c r="A70" s="1">
        <v>68</v>
      </c>
      <c r="B70" s="5" t="s">
        <v>15</v>
      </c>
      <c r="C70" s="6" t="s">
        <v>474</v>
      </c>
      <c r="D70" s="7" t="s">
        <v>135</v>
      </c>
      <c r="E70" s="9" t="s">
        <v>247</v>
      </c>
      <c r="F70" s="9">
        <v>200000</v>
      </c>
      <c r="G70" s="10" t="s">
        <v>155</v>
      </c>
      <c r="H70" s="10" t="s">
        <v>157</v>
      </c>
      <c r="I70" s="10" t="s">
        <v>157</v>
      </c>
      <c r="J70" s="10" t="s">
        <v>157</v>
      </c>
      <c r="K70" s="11" t="s">
        <v>332</v>
      </c>
      <c r="L70" s="11" t="s">
        <v>58</v>
      </c>
      <c r="M70" s="4"/>
      <c r="N70" s="4"/>
    </row>
    <row r="71" spans="1:14" ht="94.5" x14ac:dyDescent="0.25">
      <c r="A71" s="1">
        <v>69</v>
      </c>
      <c r="B71" s="5" t="s">
        <v>15</v>
      </c>
      <c r="C71" s="6" t="s">
        <v>475</v>
      </c>
      <c r="D71" s="7" t="s">
        <v>115</v>
      </c>
      <c r="E71" s="10" t="s">
        <v>248</v>
      </c>
      <c r="F71" s="9">
        <v>100000</v>
      </c>
      <c r="G71" s="10" t="s">
        <v>155</v>
      </c>
      <c r="H71" s="10" t="s">
        <v>257</v>
      </c>
      <c r="I71" s="10" t="s">
        <v>398</v>
      </c>
      <c r="J71" s="10" t="s">
        <v>373</v>
      </c>
      <c r="K71" s="11" t="s">
        <v>333</v>
      </c>
      <c r="L71" s="11" t="s">
        <v>116</v>
      </c>
      <c r="M71" s="4"/>
      <c r="N71" s="4"/>
    </row>
    <row r="72" spans="1:14" ht="31.5" x14ac:dyDescent="0.25">
      <c r="A72" s="1">
        <v>70</v>
      </c>
      <c r="B72" s="5" t="s">
        <v>15</v>
      </c>
      <c r="C72" s="6" t="s">
        <v>476</v>
      </c>
      <c r="D72" s="7" t="s">
        <v>41</v>
      </c>
      <c r="E72" s="10" t="s">
        <v>249</v>
      </c>
      <c r="F72" s="9">
        <v>33150</v>
      </c>
      <c r="G72" s="10" t="s">
        <v>155</v>
      </c>
      <c r="H72" s="10" t="s">
        <v>157</v>
      </c>
      <c r="I72" s="10" t="s">
        <v>157</v>
      </c>
      <c r="J72" s="10" t="s">
        <v>157</v>
      </c>
      <c r="K72" s="11" t="s">
        <v>334</v>
      </c>
      <c r="L72" s="11" t="s">
        <v>42</v>
      </c>
      <c r="M72" s="4"/>
      <c r="N72" s="4"/>
    </row>
    <row r="73" spans="1:14" ht="31.5" x14ac:dyDescent="0.25">
      <c r="A73" s="1">
        <v>71</v>
      </c>
      <c r="B73" s="5" t="s">
        <v>15</v>
      </c>
      <c r="C73" s="6" t="s">
        <v>477</v>
      </c>
      <c r="D73" s="7" t="s">
        <v>125</v>
      </c>
      <c r="E73" s="10" t="s">
        <v>251</v>
      </c>
      <c r="F73" s="9">
        <v>20000</v>
      </c>
      <c r="G73" s="10" t="s">
        <v>155</v>
      </c>
      <c r="H73" s="10" t="s">
        <v>157</v>
      </c>
      <c r="I73" s="10" t="s">
        <v>157</v>
      </c>
      <c r="J73" s="10" t="s">
        <v>157</v>
      </c>
      <c r="K73" s="11" t="s">
        <v>336</v>
      </c>
      <c r="L73" s="11" t="s">
        <v>126</v>
      </c>
      <c r="M73" s="4"/>
      <c r="N73" s="4"/>
    </row>
    <row r="74" spans="1:14" ht="31.5" x14ac:dyDescent="0.25">
      <c r="A74" s="1">
        <v>72</v>
      </c>
      <c r="B74" s="5" t="s">
        <v>15</v>
      </c>
      <c r="C74" s="6" t="s">
        <v>478</v>
      </c>
      <c r="D74" s="7" t="s">
        <v>268</v>
      </c>
      <c r="E74" s="10" t="s">
        <v>266</v>
      </c>
      <c r="F74" s="9">
        <v>70000</v>
      </c>
      <c r="G74" s="10" t="s">
        <v>155</v>
      </c>
      <c r="H74" s="10" t="s">
        <v>157</v>
      </c>
      <c r="I74" s="10" t="s">
        <v>157</v>
      </c>
      <c r="J74" s="10" t="s">
        <v>157</v>
      </c>
      <c r="K74" s="11" t="s">
        <v>337</v>
      </c>
      <c r="L74" s="11" t="s">
        <v>271</v>
      </c>
      <c r="M74" s="4"/>
      <c r="N74" s="4"/>
    </row>
    <row r="75" spans="1:14" ht="31.5" x14ac:dyDescent="0.25">
      <c r="A75" s="1">
        <v>73</v>
      </c>
      <c r="B75" s="5" t="s">
        <v>15</v>
      </c>
      <c r="C75" s="6" t="s">
        <v>479</v>
      </c>
      <c r="D75" s="7" t="s">
        <v>269</v>
      </c>
      <c r="E75" s="10" t="s">
        <v>267</v>
      </c>
      <c r="F75" s="9">
        <v>40000</v>
      </c>
      <c r="G75" s="10" t="s">
        <v>155</v>
      </c>
      <c r="H75" s="10" t="s">
        <v>197</v>
      </c>
      <c r="I75" s="10" t="s">
        <v>399</v>
      </c>
      <c r="J75" s="10" t="s">
        <v>374</v>
      </c>
      <c r="K75" s="11" t="s">
        <v>338</v>
      </c>
      <c r="L75" s="11" t="s">
        <v>270</v>
      </c>
      <c r="M75" s="4"/>
      <c r="N75" s="4"/>
    </row>
    <row r="76" spans="1:14" s="20" customFormat="1" ht="31.5" x14ac:dyDescent="0.25">
      <c r="A76" s="1">
        <v>74</v>
      </c>
      <c r="B76" s="5" t="s">
        <v>15</v>
      </c>
      <c r="C76" s="6" t="s">
        <v>480</v>
      </c>
      <c r="D76" s="7" t="s">
        <v>28</v>
      </c>
      <c r="E76" s="10" t="s">
        <v>234</v>
      </c>
      <c r="F76" s="9">
        <v>25000</v>
      </c>
      <c r="G76" s="10" t="s">
        <v>157</v>
      </c>
      <c r="H76" s="10" t="s">
        <v>157</v>
      </c>
      <c r="I76" s="10" t="s">
        <v>157</v>
      </c>
      <c r="J76" s="10" t="s">
        <v>157</v>
      </c>
      <c r="K76" s="11" t="s">
        <v>319</v>
      </c>
      <c r="L76" s="11" t="s">
        <v>29</v>
      </c>
      <c r="M76" s="19"/>
      <c r="N76" s="19"/>
    </row>
    <row r="77" spans="1:14" ht="31.5" x14ac:dyDescent="0.25">
      <c r="A77" s="1">
        <v>75</v>
      </c>
      <c r="B77" s="5" t="s">
        <v>15</v>
      </c>
      <c r="C77" s="6" t="s">
        <v>481</v>
      </c>
      <c r="D77" s="7" t="s">
        <v>35</v>
      </c>
      <c r="E77" s="10" t="s">
        <v>240</v>
      </c>
      <c r="F77" s="9">
        <v>210000</v>
      </c>
      <c r="G77" s="10" t="s">
        <v>157</v>
      </c>
      <c r="H77" s="10" t="s">
        <v>157</v>
      </c>
      <c r="I77" s="10" t="s">
        <v>157</v>
      </c>
      <c r="J77" s="10" t="s">
        <v>157</v>
      </c>
      <c r="K77" s="11" t="s">
        <v>325</v>
      </c>
      <c r="L77" s="11" t="s">
        <v>36</v>
      </c>
      <c r="M77" s="4"/>
      <c r="N77" s="4"/>
    </row>
    <row r="78" spans="1:14" ht="47.25" x14ac:dyDescent="0.25">
      <c r="A78" s="1">
        <v>76</v>
      </c>
      <c r="B78" s="5" t="s">
        <v>15</v>
      </c>
      <c r="C78" s="6" t="s">
        <v>482</v>
      </c>
      <c r="D78" s="7" t="s">
        <v>47</v>
      </c>
      <c r="E78" s="10" t="s">
        <v>242</v>
      </c>
      <c r="F78" s="9">
        <v>40000</v>
      </c>
      <c r="G78" s="10" t="s">
        <v>157</v>
      </c>
      <c r="H78" s="10" t="s">
        <v>157</v>
      </c>
      <c r="I78" s="10" t="s">
        <v>157</v>
      </c>
      <c r="J78" s="10" t="s">
        <v>157</v>
      </c>
      <c r="K78" s="11" t="s">
        <v>327</v>
      </c>
      <c r="L78" s="11" t="s">
        <v>48</v>
      </c>
      <c r="M78" s="4"/>
      <c r="N78" s="4"/>
    </row>
    <row r="79" spans="1:14" ht="31.5" x14ac:dyDescent="0.25">
      <c r="A79" s="1">
        <v>77</v>
      </c>
      <c r="B79" s="5" t="s">
        <v>15</v>
      </c>
      <c r="C79" s="6" t="s">
        <v>483</v>
      </c>
      <c r="D79" s="7" t="s">
        <v>488</v>
      </c>
      <c r="E79" s="10" t="s">
        <v>427</v>
      </c>
      <c r="F79" s="9">
        <v>5000</v>
      </c>
      <c r="G79" s="10" t="s">
        <v>155</v>
      </c>
      <c r="H79" s="10" t="s">
        <v>157</v>
      </c>
      <c r="I79" s="10" t="s">
        <v>157</v>
      </c>
      <c r="J79" s="10" t="s">
        <v>157</v>
      </c>
      <c r="K79" s="11" t="s">
        <v>405</v>
      </c>
      <c r="L79" s="11" t="s">
        <v>406</v>
      </c>
      <c r="M79" s="4"/>
      <c r="N79" s="4"/>
    </row>
    <row r="80" spans="1:14" ht="31.5" x14ac:dyDescent="0.25">
      <c r="A80" s="1">
        <v>78</v>
      </c>
      <c r="B80" s="5" t="s">
        <v>15</v>
      </c>
      <c r="C80" s="6" t="s">
        <v>484</v>
      </c>
      <c r="D80" s="7" t="s">
        <v>408</v>
      </c>
      <c r="E80" s="10" t="s">
        <v>426</v>
      </c>
      <c r="F80" s="9">
        <v>25670</v>
      </c>
      <c r="G80" s="10" t="s">
        <v>155</v>
      </c>
      <c r="H80" s="10" t="s">
        <v>157</v>
      </c>
      <c r="I80" s="10" t="s">
        <v>157</v>
      </c>
      <c r="J80" s="10" t="s">
        <v>157</v>
      </c>
      <c r="K80" s="11" t="s">
        <v>409</v>
      </c>
      <c r="L80" s="11" t="s">
        <v>410</v>
      </c>
      <c r="M80" s="4"/>
      <c r="N80" s="4"/>
    </row>
    <row r="81" spans="1:14" ht="31.5" x14ac:dyDescent="0.25">
      <c r="A81" s="1">
        <v>79</v>
      </c>
      <c r="B81" s="5" t="s">
        <v>15</v>
      </c>
      <c r="C81" s="6" t="s">
        <v>485</v>
      </c>
      <c r="D81" s="7" t="s">
        <v>425</v>
      </c>
      <c r="E81" s="10" t="s">
        <v>428</v>
      </c>
      <c r="F81" s="9">
        <v>15500</v>
      </c>
      <c r="G81" s="10" t="s">
        <v>155</v>
      </c>
      <c r="H81" s="10" t="s">
        <v>157</v>
      </c>
      <c r="I81" s="10" t="s">
        <v>157</v>
      </c>
      <c r="J81" s="10" t="s">
        <v>157</v>
      </c>
      <c r="K81" s="11" t="s">
        <v>429</v>
      </c>
      <c r="L81" s="11" t="s">
        <v>430</v>
      </c>
      <c r="M81" s="4"/>
      <c r="N81" s="4"/>
    </row>
    <row r="82" spans="1:14" ht="31.5" x14ac:dyDescent="0.25">
      <c r="A82" s="1">
        <v>80</v>
      </c>
      <c r="B82" s="5" t="s">
        <v>16</v>
      </c>
      <c r="C82" s="6" t="s">
        <v>490</v>
      </c>
      <c r="D82" s="7" t="s">
        <v>137</v>
      </c>
      <c r="E82" s="10" t="s">
        <v>253</v>
      </c>
      <c r="F82" s="9">
        <v>165000</v>
      </c>
      <c r="G82" s="10" t="s">
        <v>193</v>
      </c>
      <c r="H82" s="10" t="s">
        <v>157</v>
      </c>
      <c r="I82" s="10" t="s">
        <v>157</v>
      </c>
      <c r="J82" s="10" t="s">
        <v>157</v>
      </c>
      <c r="K82" s="11" t="s">
        <v>340</v>
      </c>
      <c r="L82" s="11" t="s">
        <v>64</v>
      </c>
      <c r="M82" s="4"/>
      <c r="N82" s="4"/>
    </row>
    <row r="83" spans="1:14" ht="31.5" x14ac:dyDescent="0.25">
      <c r="A83" s="1">
        <v>81</v>
      </c>
      <c r="B83" s="5" t="s">
        <v>16</v>
      </c>
      <c r="C83" s="6" t="s">
        <v>489</v>
      </c>
      <c r="D83" s="7" t="s">
        <v>495</v>
      </c>
      <c r="E83" s="9" t="s">
        <v>491</v>
      </c>
      <c r="F83" s="9">
        <v>121600</v>
      </c>
      <c r="G83" s="10" t="s">
        <v>155</v>
      </c>
      <c r="H83" s="10" t="s">
        <v>207</v>
      </c>
      <c r="I83" s="10" t="s">
        <v>492</v>
      </c>
      <c r="J83" s="10" t="s">
        <v>157</v>
      </c>
      <c r="K83" s="11" t="s">
        <v>493</v>
      </c>
      <c r="L83" s="11" t="s">
        <v>494</v>
      </c>
      <c r="M83" s="4"/>
      <c r="N83" s="4"/>
    </row>
    <row r="84" spans="1:14" ht="31.5" x14ac:dyDescent="0.25">
      <c r="A84" s="1">
        <v>82</v>
      </c>
      <c r="B84" s="5" t="s">
        <v>16</v>
      </c>
      <c r="C84" s="6" t="s">
        <v>486</v>
      </c>
      <c r="D84" s="7" t="s">
        <v>96</v>
      </c>
      <c r="E84" s="10" t="s">
        <v>252</v>
      </c>
      <c r="F84" s="9">
        <v>108000</v>
      </c>
      <c r="G84" s="10" t="s">
        <v>155</v>
      </c>
      <c r="H84" s="10" t="s">
        <v>157</v>
      </c>
      <c r="I84" s="10" t="s">
        <v>157</v>
      </c>
      <c r="J84" s="10" t="s">
        <v>157</v>
      </c>
      <c r="K84" s="11" t="s">
        <v>339</v>
      </c>
      <c r="L84" s="11" t="s">
        <v>97</v>
      </c>
      <c r="M84" s="4"/>
      <c r="N84" s="4"/>
    </row>
    <row r="85" spans="1:14" ht="47.25" x14ac:dyDescent="0.25">
      <c r="A85" s="1">
        <v>83</v>
      </c>
      <c r="B85" s="5" t="s">
        <v>17</v>
      </c>
      <c r="C85" s="6" t="s">
        <v>487</v>
      </c>
      <c r="D85" s="7" t="s">
        <v>26</v>
      </c>
      <c r="E85" s="10" t="s">
        <v>254</v>
      </c>
      <c r="F85" s="9">
        <v>31250</v>
      </c>
      <c r="G85" s="10" t="s">
        <v>272</v>
      </c>
      <c r="H85" s="10" t="s">
        <v>157</v>
      </c>
      <c r="I85" s="10" t="s">
        <v>157</v>
      </c>
      <c r="J85" s="10" t="s">
        <v>157</v>
      </c>
      <c r="K85" s="11" t="s">
        <v>341</v>
      </c>
      <c r="L85" s="11" t="s">
        <v>27</v>
      </c>
      <c r="M85" s="4"/>
      <c r="N85" s="4"/>
    </row>
    <row r="86" spans="1:14" ht="47.25" x14ac:dyDescent="0.25">
      <c r="A86" s="1">
        <v>84</v>
      </c>
      <c r="B86" s="5" t="s">
        <v>344</v>
      </c>
      <c r="C86" s="6" t="s">
        <v>342</v>
      </c>
      <c r="D86" s="7" t="s">
        <v>343</v>
      </c>
      <c r="E86" s="10" t="s">
        <v>346</v>
      </c>
      <c r="F86" s="9">
        <v>12000</v>
      </c>
      <c r="G86" s="10" t="s">
        <v>157</v>
      </c>
      <c r="H86" s="10" t="s">
        <v>157</v>
      </c>
      <c r="I86" s="10" t="s">
        <v>157</v>
      </c>
      <c r="J86" s="10" t="s">
        <v>157</v>
      </c>
      <c r="K86" s="11" t="s">
        <v>407</v>
      </c>
      <c r="L86" s="11" t="s">
        <v>345</v>
      </c>
    </row>
    <row r="87" spans="1:14" ht="34.5" customHeight="1" x14ac:dyDescent="0.25">
      <c r="F87" s="21">
        <f>SUM(F3:F86)</f>
        <v>4650714</v>
      </c>
    </row>
    <row r="89" spans="1:14" ht="26.25" customHeight="1" x14ac:dyDescent="0.25">
      <c r="C89" s="24" t="s">
        <v>193</v>
      </c>
      <c r="D89" s="7">
        <f>COUNTIF(G3:G86,"İŞLETME İZNİ")</f>
        <v>27</v>
      </c>
      <c r="E89" s="25"/>
    </row>
    <row r="90" spans="1:14" ht="26.25" customHeight="1" x14ac:dyDescent="0.25">
      <c r="C90" s="24" t="s">
        <v>349</v>
      </c>
      <c r="D90" s="7">
        <f>COUNTIF(G3:G87,"KISMİ İŞLETME")</f>
        <v>43</v>
      </c>
    </row>
    <row r="91" spans="1:14" ht="26.25" customHeight="1" x14ac:dyDescent="0.25">
      <c r="C91" s="24" t="s">
        <v>272</v>
      </c>
      <c r="D91" s="7">
        <f>COUNTIF(G4:G88,"SERBEST BÖLGE FAALİYET İZNİ")</f>
        <v>5</v>
      </c>
    </row>
    <row r="92" spans="1:14" ht="34.5" customHeight="1" x14ac:dyDescent="0.25">
      <c r="C92" s="24" t="s">
        <v>416</v>
      </c>
      <c r="D92" s="7">
        <f>COUNTIF(G6:G89,"YOK")</f>
        <v>9</v>
      </c>
    </row>
  </sheetData>
  <autoFilter ref="A2:L87"/>
  <sortState ref="A3:K100">
    <sortCondition descending="1" ref="B2"/>
  </sortState>
  <mergeCells count="1">
    <mergeCell ref="A1:L1"/>
  </mergeCells>
  <hyperlinks>
    <hyperlink ref="L38" r:id="rId1"/>
    <hyperlink ref="L46" r:id="rId2"/>
    <hyperlink ref="L18" r:id="rId3"/>
    <hyperlink ref="L66" r:id="rId4"/>
    <hyperlink ref="L7" r:id="rId5"/>
    <hyperlink ref="L6" r:id="rId6"/>
    <hyperlink ref="L34" r:id="rId7"/>
    <hyperlink ref="L4" r:id="rId8"/>
    <hyperlink ref="L69" r:id="rId9"/>
    <hyperlink ref="L86" r:id="rId10"/>
    <hyperlink ref="L85" r:id="rId11"/>
    <hyperlink ref="L84" r:id="rId12"/>
    <hyperlink ref="L82" r:id="rId13"/>
    <hyperlink ref="L78" r:id="rId14"/>
    <hyperlink ref="L80" r:id="rId15"/>
    <hyperlink ref="L40" r:id="rId16"/>
    <hyperlink ref="L9" r:id="rId17"/>
  </hyperlinks>
  <pageMargins left="0.7" right="0.7" top="0.75" bottom="0.75" header="0.3" footer="0.3"/>
  <pageSetup paperSize="9" orientation="landscape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2020-09-14T12:22:12Z</dcterms:modified>
</cp:coreProperties>
</file>